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Privat\Friidrott\Tävlingar\2018\VF-terrängen\"/>
    </mc:Choice>
  </mc:AlternateContent>
  <bookViews>
    <workbookView xWindow="0" yWindow="0" windowWidth="25200" windowHeight="11760" activeTab="3"/>
  </bookViews>
  <sheets>
    <sheet name="23 april" sheetId="12" r:id="rId1"/>
    <sheet name="2 maj" sheetId="14" r:id="rId2"/>
    <sheet name="15 maj" sheetId="13" r:id="rId3"/>
    <sheet name="TOTALT" sheetId="3" r:id="rId4"/>
  </sheets>
  <definedNames>
    <definedName name="_xlnm._FilterDatabase" localSheetId="3" hidden="1">TOTALT!$A$148:$G$155</definedName>
    <definedName name="_xlnm.Print_Area" localSheetId="0">'23 april'!$A$1:$K$142</definedName>
    <definedName name="_xlnm.Print_Area" localSheetId="3">TOTALT!$A$1:$G$169</definedName>
    <definedName name="_xlnm.Print_Titles" localSheetId="0">'23 april'!$1:$4</definedName>
    <definedName name="_xlnm.Print_Titles" localSheetId="3">TOTALT!$1:$2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2" i="3" l="1"/>
  <c r="G171" i="3"/>
  <c r="G169" i="3"/>
  <c r="G167" i="3"/>
  <c r="G160" i="3"/>
  <c r="G156" i="3"/>
  <c r="G146" i="3"/>
  <c r="E136" i="3"/>
  <c r="D123" i="3"/>
  <c r="C111" i="3"/>
  <c r="E123" i="3"/>
  <c r="G123" i="3"/>
  <c r="C123" i="3"/>
  <c r="D111" i="3"/>
  <c r="E111" i="3"/>
  <c r="G111" i="3"/>
  <c r="G136" i="3"/>
  <c r="G98" i="3"/>
  <c r="G73" i="3"/>
  <c r="G81" i="3"/>
  <c r="G58" i="3"/>
  <c r="E41" i="3"/>
  <c r="G41" i="3"/>
  <c r="G17" i="3"/>
  <c r="G12" i="3"/>
  <c r="G7" i="3"/>
  <c r="E169" i="3" l="1"/>
  <c r="E98" i="3"/>
  <c r="D41" i="3"/>
  <c r="C41" i="3"/>
  <c r="F57" i="3" l="1"/>
  <c r="F53" i="3"/>
  <c r="F72" i="3"/>
  <c r="F70" i="3"/>
  <c r="F93" i="3"/>
  <c r="F94" i="3"/>
  <c r="F95" i="3"/>
  <c r="F97" i="3"/>
  <c r="F96" i="3"/>
  <c r="F105" i="3"/>
  <c r="F108" i="3"/>
  <c r="F109" i="3"/>
  <c r="F110" i="3"/>
  <c r="F104" i="3"/>
  <c r="F119" i="3"/>
  <c r="F121" i="3"/>
  <c r="F122" i="3"/>
  <c r="F120" i="3"/>
  <c r="F132" i="3"/>
  <c r="F134" i="3"/>
  <c r="F135" i="3"/>
  <c r="F133" i="3"/>
  <c r="F145" i="3"/>
  <c r="F89" i="3" l="1"/>
  <c r="C98" i="3"/>
  <c r="D98" i="3"/>
  <c r="F154" i="3" l="1"/>
  <c r="F140" i="3"/>
  <c r="F144" i="3"/>
  <c r="F143" i="3"/>
  <c r="F130" i="3"/>
  <c r="F115" i="3"/>
  <c r="F103" i="3"/>
  <c r="F91" i="3"/>
  <c r="F79" i="3"/>
  <c r="F80" i="3"/>
  <c r="F77" i="3"/>
  <c r="F71" i="3"/>
  <c r="F68" i="3"/>
  <c r="F69" i="3"/>
  <c r="F65" i="3"/>
  <c r="F48" i="3"/>
  <c r="F49" i="3"/>
  <c r="F55" i="3"/>
  <c r="F34" i="3"/>
  <c r="F40" i="3"/>
  <c r="F29" i="3"/>
  <c r="F38" i="3"/>
  <c r="F37" i="3"/>
  <c r="F25" i="3"/>
  <c r="F26" i="3"/>
  <c r="F31" i="3"/>
  <c r="F164" i="3" l="1"/>
  <c r="D7" i="3" l="1"/>
  <c r="D17" i="3"/>
  <c r="D12" i="3"/>
  <c r="D58" i="3"/>
  <c r="D73" i="3"/>
  <c r="D81" i="3"/>
  <c r="D136" i="3"/>
  <c r="D146" i="3"/>
  <c r="D156" i="3"/>
  <c r="D160" i="3"/>
  <c r="D167" i="3"/>
  <c r="E7" i="3"/>
  <c r="E17" i="3"/>
  <c r="E12" i="3"/>
  <c r="E58" i="3"/>
  <c r="E73" i="3"/>
  <c r="E81" i="3"/>
  <c r="E146" i="3"/>
  <c r="E156" i="3"/>
  <c r="E160" i="3"/>
  <c r="E167" i="3"/>
  <c r="C7" i="3"/>
  <c r="C17" i="3"/>
  <c r="C12" i="3"/>
  <c r="C58" i="3"/>
  <c r="C73" i="3"/>
  <c r="C81" i="3"/>
  <c r="C136" i="3"/>
  <c r="C146" i="3"/>
  <c r="C156" i="3"/>
  <c r="C160" i="3"/>
  <c r="C167" i="3"/>
  <c r="F51" i="3"/>
  <c r="F52" i="3"/>
  <c r="F39" i="3"/>
  <c r="F33" i="3"/>
  <c r="F36" i="3"/>
  <c r="F6" i="3"/>
  <c r="F165" i="3"/>
  <c r="F166" i="3"/>
  <c r="F163" i="3"/>
  <c r="F150" i="3"/>
  <c r="F151" i="3"/>
  <c r="F153" i="3"/>
  <c r="F152" i="3"/>
  <c r="F155" i="3"/>
  <c r="F149" i="3"/>
  <c r="F141" i="3"/>
  <c r="F142" i="3"/>
  <c r="F127" i="3"/>
  <c r="F128" i="3"/>
  <c r="F131" i="3"/>
  <c r="F129" i="3"/>
  <c r="F116" i="3"/>
  <c r="F102" i="3"/>
  <c r="F101" i="3"/>
  <c r="F107" i="3"/>
  <c r="F86" i="3"/>
  <c r="F87" i="3"/>
  <c r="F88" i="3"/>
  <c r="F67" i="3"/>
  <c r="F54" i="3"/>
  <c r="F56" i="3"/>
  <c r="F50" i="3"/>
  <c r="F20" i="3"/>
  <c r="F21" i="3"/>
  <c r="F22" i="3"/>
  <c r="F24" i="3"/>
  <c r="F32" i="3"/>
  <c r="F35" i="3"/>
  <c r="F28" i="3"/>
  <c r="F23" i="3"/>
  <c r="F30" i="3"/>
  <c r="F27" i="3"/>
  <c r="F10" i="3"/>
  <c r="F11" i="3"/>
  <c r="F76" i="3"/>
  <c r="F44" i="3"/>
  <c r="F15" i="3"/>
  <c r="F92" i="3"/>
  <c r="F85" i="3"/>
  <c r="F159" i="3"/>
  <c r="F106" i="3"/>
  <c r="F61" i="3"/>
  <c r="F62" i="3"/>
  <c r="F16" i="3"/>
  <c r="F45" i="3"/>
  <c r="F46" i="3"/>
  <c r="F47" i="3"/>
  <c r="F78" i="3"/>
  <c r="F63" i="3"/>
  <c r="F64" i="3"/>
  <c r="F66" i="3"/>
  <c r="F84" i="3"/>
  <c r="F90" i="3"/>
  <c r="F117" i="3"/>
  <c r="F114" i="3"/>
  <c r="F118" i="3"/>
  <c r="F126" i="3"/>
  <c r="F139" i="3"/>
  <c r="C169" i="3" l="1"/>
  <c r="D169" i="3"/>
</calcChain>
</file>

<file path=xl/sharedStrings.xml><?xml version="1.0" encoding="utf-8"?>
<sst xmlns="http://schemas.openxmlformats.org/spreadsheetml/2006/main" count="1291" uniqueCount="330">
  <si>
    <t>Placering</t>
  </si>
  <si>
    <t>Klass</t>
  </si>
  <si>
    <t>Född</t>
  </si>
  <si>
    <t>Tid</t>
  </si>
  <si>
    <t>Poäng</t>
  </si>
  <si>
    <t>Kommentar</t>
  </si>
  <si>
    <t>Poängfördelning</t>
  </si>
  <si>
    <t>p</t>
  </si>
  <si>
    <t>2000m</t>
  </si>
  <si>
    <t>1400m</t>
  </si>
  <si>
    <t>700m</t>
  </si>
  <si>
    <t>Pojkar 9</t>
  </si>
  <si>
    <t>04</t>
  </si>
  <si>
    <t>Flickor 9</t>
  </si>
  <si>
    <t>Pojkar 8</t>
  </si>
  <si>
    <t>05</t>
  </si>
  <si>
    <t>Flickor 8</t>
  </si>
  <si>
    <t>Melvin Braneby</t>
  </si>
  <si>
    <t>06</t>
  </si>
  <si>
    <t>07</t>
  </si>
  <si>
    <t>Klara Fröberg</t>
  </si>
  <si>
    <t>Astrid Wallenius</t>
  </si>
  <si>
    <t>08</t>
  </si>
  <si>
    <t>Öppen klass</t>
  </si>
  <si>
    <t>Flickor 14-15</t>
  </si>
  <si>
    <t xml:space="preserve">Pojkar 14-15 </t>
  </si>
  <si>
    <t>Pojkar 12-13</t>
  </si>
  <si>
    <t xml:space="preserve">Flickor 12-13 </t>
  </si>
  <si>
    <t>Flickor 11</t>
  </si>
  <si>
    <t>Pojkar 10</t>
  </si>
  <si>
    <t>Flickor 10</t>
  </si>
  <si>
    <t>Pojkar 7 och yngre</t>
  </si>
  <si>
    <t>Samuel Wiklund</t>
  </si>
  <si>
    <t>Rasmus Råbe</t>
  </si>
  <si>
    <t>Flickor 7 och yngre</t>
  </si>
  <si>
    <t>Sammanställning</t>
  </si>
  <si>
    <t xml:space="preserve">Flickor 14-15 </t>
  </si>
  <si>
    <t xml:space="preserve">Pojkar 12-13 </t>
  </si>
  <si>
    <t>Pojkar 11</t>
  </si>
  <si>
    <t>2700m</t>
  </si>
  <si>
    <t>Joel Holst</t>
  </si>
  <si>
    <t>Erik Odin</t>
  </si>
  <si>
    <t>Lova Jonsson</t>
  </si>
  <si>
    <t>Lovisa Söderlund</t>
  </si>
  <si>
    <t>Carolina Nyblom</t>
  </si>
  <si>
    <t>Midea Allard</t>
  </si>
  <si>
    <t>Marcus Gangstad</t>
  </si>
  <si>
    <t>Erik Palm</t>
  </si>
  <si>
    <t>Ebba Lindblad</t>
  </si>
  <si>
    <t>Julia Silverhult</t>
  </si>
  <si>
    <t>Filippa Engström</t>
  </si>
  <si>
    <t>Valter Silverhult</t>
  </si>
  <si>
    <t>Elin Palm</t>
  </si>
  <si>
    <t>09</t>
  </si>
  <si>
    <t>Isabelle Helin</t>
  </si>
  <si>
    <t>Moa Braneby</t>
  </si>
  <si>
    <t>Fredrika Nyblom</t>
  </si>
  <si>
    <t>Bea Brusling</t>
  </si>
  <si>
    <t>Viggo Hermansson</t>
  </si>
  <si>
    <t>Celina Andersson</t>
  </si>
  <si>
    <t>Erik Lång</t>
  </si>
  <si>
    <t>3.30</t>
  </si>
  <si>
    <t>3.39</t>
  </si>
  <si>
    <t>Erik Jansson</t>
  </si>
  <si>
    <t>2.56</t>
  </si>
  <si>
    <t>3.06</t>
  </si>
  <si>
    <t>2.45</t>
  </si>
  <si>
    <t>3.20</t>
  </si>
  <si>
    <t>3.24</t>
  </si>
  <si>
    <t>3.28</t>
  </si>
  <si>
    <t>6.29</t>
  </si>
  <si>
    <t>6.30</t>
  </si>
  <si>
    <t>6.52</t>
  </si>
  <si>
    <t>Clara Jansson</t>
  </si>
  <si>
    <t>6.43</t>
  </si>
  <si>
    <t>Lilly Brusling</t>
  </si>
  <si>
    <t>6.48</t>
  </si>
  <si>
    <t>7.00</t>
  </si>
  <si>
    <t>1900m</t>
  </si>
  <si>
    <t>Astrid Nyqvist</t>
  </si>
  <si>
    <t>9.21</t>
  </si>
  <si>
    <t>Victor Rahm</t>
  </si>
  <si>
    <t>8.14</t>
  </si>
  <si>
    <t>Ebba Hedin</t>
  </si>
  <si>
    <t>5.44</t>
  </si>
  <si>
    <t>6.32</t>
  </si>
  <si>
    <t>5.36</t>
  </si>
  <si>
    <t>Oliver Sundin</t>
  </si>
  <si>
    <t>7.02</t>
  </si>
  <si>
    <t>8.00</t>
  </si>
  <si>
    <t>7.06</t>
  </si>
  <si>
    <t>2.59</t>
  </si>
  <si>
    <t>Ethan Lindström</t>
  </si>
  <si>
    <t>3.17</t>
  </si>
  <si>
    <t>Noel Moström Wernryd</t>
  </si>
  <si>
    <t>Wilma Frank</t>
  </si>
  <si>
    <t>3.23</t>
  </si>
  <si>
    <t>3.27</t>
  </si>
  <si>
    <t>10</t>
  </si>
  <si>
    <t xml:space="preserve">Pojkar 8 </t>
  </si>
  <si>
    <t xml:space="preserve">Flickor 8 </t>
  </si>
  <si>
    <t>Emma Lindström</t>
  </si>
  <si>
    <t>11</t>
  </si>
  <si>
    <t>Elis Wiklund</t>
  </si>
  <si>
    <t>VF-Terrängen 2018</t>
  </si>
  <si>
    <t>Resultat omgång 1, 2018-04-23</t>
  </si>
  <si>
    <t>Resultat omgång 3, 2018-05-15</t>
  </si>
  <si>
    <t>Resultat omgång 2, 2018-05-02</t>
  </si>
  <si>
    <t>Linnea Wiklund</t>
  </si>
  <si>
    <t>17.31</t>
  </si>
  <si>
    <t>13.17</t>
  </si>
  <si>
    <t>13.01</t>
  </si>
  <si>
    <t>Ebba Kihlström</t>
  </si>
  <si>
    <t>Melker Andersson</t>
  </si>
  <si>
    <t>12.26</t>
  </si>
  <si>
    <t>13.41</t>
  </si>
  <si>
    <t>00</t>
  </si>
  <si>
    <t>Emma Durakovic</t>
  </si>
  <si>
    <t>7.28</t>
  </si>
  <si>
    <t>8.46</t>
  </si>
  <si>
    <t>8.54</t>
  </si>
  <si>
    <t>9.07</t>
  </si>
  <si>
    <t>9.11</t>
  </si>
  <si>
    <t>9.12</t>
  </si>
  <si>
    <t>9.38</t>
  </si>
  <si>
    <t>9.37,9</t>
  </si>
  <si>
    <t>9.38,3</t>
  </si>
  <si>
    <t>Anton Lindberg</t>
  </si>
  <si>
    <t>Alvin Rydin Sahloin</t>
  </si>
  <si>
    <t>Gustav Thenenander</t>
  </si>
  <si>
    <t>Jonathan Windahl Holmäi</t>
  </si>
  <si>
    <t>Viktor Helin</t>
  </si>
  <si>
    <t>10.12</t>
  </si>
  <si>
    <t>7.10</t>
  </si>
  <si>
    <t>7.19</t>
  </si>
  <si>
    <t>7.24</t>
  </si>
  <si>
    <t>8.08</t>
  </si>
  <si>
    <t>8.16</t>
  </si>
  <si>
    <t>8.36</t>
  </si>
  <si>
    <t>8.41</t>
  </si>
  <si>
    <t>8.43</t>
  </si>
  <si>
    <t>9.37</t>
  </si>
  <si>
    <t>Felix Hjertström</t>
  </si>
  <si>
    <t>Hugo Cerderborg</t>
  </si>
  <si>
    <t>Gustav Karlén</t>
  </si>
  <si>
    <t>6.55</t>
  </si>
  <si>
    <t>Tilde Strandman</t>
  </si>
  <si>
    <t>5.41</t>
  </si>
  <si>
    <t>6.10</t>
  </si>
  <si>
    <t>6.42</t>
  </si>
  <si>
    <t>David Wallén</t>
  </si>
  <si>
    <t>Elton Ådemark</t>
  </si>
  <si>
    <t>Sebastian Thornberg</t>
  </si>
  <si>
    <t>Silas Eliasson</t>
  </si>
  <si>
    <t>5.30</t>
  </si>
  <si>
    <t>6.09</t>
  </si>
  <si>
    <t>6.18</t>
  </si>
  <si>
    <t>6.33</t>
  </si>
  <si>
    <t>7.09</t>
  </si>
  <si>
    <t>8.09</t>
  </si>
  <si>
    <t>Zelda Lukic</t>
  </si>
  <si>
    <t>Tyra Svensson</t>
  </si>
  <si>
    <t>3.14</t>
  </si>
  <si>
    <t>Kevin Gibney</t>
  </si>
  <si>
    <t>Erik Westberg</t>
  </si>
  <si>
    <t>Alexander Watter</t>
  </si>
  <si>
    <t>2.58</t>
  </si>
  <si>
    <t>Bastian Astfors</t>
  </si>
  <si>
    <t>Jesper Hermansson</t>
  </si>
  <si>
    <t>Erik Kihlström</t>
  </si>
  <si>
    <t>4.07</t>
  </si>
  <si>
    <t>Olivia Richter</t>
  </si>
  <si>
    <t>Malva Johansson Eklund</t>
  </si>
  <si>
    <t>Tuva Arvelius</t>
  </si>
  <si>
    <t>Ellie Lundén</t>
  </si>
  <si>
    <t>Majken Amberntsson</t>
  </si>
  <si>
    <t>Elin Löwén</t>
  </si>
  <si>
    <t>3.31</t>
  </si>
  <si>
    <t>3.45</t>
  </si>
  <si>
    <t>4.13</t>
  </si>
  <si>
    <t>4.26</t>
  </si>
  <si>
    <t>Julius Dahlberg</t>
  </si>
  <si>
    <t>12</t>
  </si>
  <si>
    <t>4.02</t>
  </si>
  <si>
    <t>Embla Allard</t>
  </si>
  <si>
    <t>Sara Karlén</t>
  </si>
  <si>
    <t>2800m</t>
  </si>
  <si>
    <t>Poäng 23/4</t>
  </si>
  <si>
    <t>Poäng 2/5</t>
  </si>
  <si>
    <t>Poäng 15/5</t>
  </si>
  <si>
    <t>Total poäng</t>
  </si>
  <si>
    <t>TOTALT ANTAL DELTAGARE</t>
  </si>
  <si>
    <t>2011</t>
  </si>
  <si>
    <t>Felicia Nässén</t>
  </si>
  <si>
    <t>3.34</t>
  </si>
  <si>
    <t>2012</t>
  </si>
  <si>
    <t>Viktor Wik</t>
  </si>
  <si>
    <t>2010</t>
  </si>
  <si>
    <t>2.51</t>
  </si>
  <si>
    <t>Basak Hussaini</t>
  </si>
  <si>
    <t>3.08</t>
  </si>
  <si>
    <t>Lukas Råbe</t>
  </si>
  <si>
    <t>3.12</t>
  </si>
  <si>
    <t>3.49</t>
  </si>
  <si>
    <t>Linnea Nässén</t>
  </si>
  <si>
    <t>2.57</t>
  </si>
  <si>
    <t>3.16</t>
  </si>
  <si>
    <t>3.19</t>
  </si>
  <si>
    <t>3.44</t>
  </si>
  <si>
    <t>Molly Eriksson</t>
  </si>
  <si>
    <t>Moa Brandeby</t>
  </si>
  <si>
    <t>2009</t>
  </si>
  <si>
    <t>2.54</t>
  </si>
  <si>
    <t>3.04</t>
  </si>
  <si>
    <t>3.11</t>
  </si>
  <si>
    <t>3.13</t>
  </si>
  <si>
    <t>Linus Hoppstadius</t>
  </si>
  <si>
    <t>Emil Hoppstadius</t>
  </si>
  <si>
    <t>3.07</t>
  </si>
  <si>
    <t>Emma Widén</t>
  </si>
  <si>
    <t>2008</t>
  </si>
  <si>
    <t>5.39</t>
  </si>
  <si>
    <t>6.47</t>
  </si>
  <si>
    <t>Simon Carnwall</t>
  </si>
  <si>
    <t>Carl Sjögren</t>
  </si>
  <si>
    <t>Elton Ådermark</t>
  </si>
  <si>
    <t>Sebastian Thorsberg</t>
  </si>
  <si>
    <t>Nils Hübsch</t>
  </si>
  <si>
    <t>5.28</t>
  </si>
  <si>
    <t>6.20</t>
  </si>
  <si>
    <t>6.36</t>
  </si>
  <si>
    <t>7.14</t>
  </si>
  <si>
    <t>8.05</t>
  </si>
  <si>
    <t>7.13</t>
  </si>
  <si>
    <t>Julia Laurent</t>
  </si>
  <si>
    <t>2007</t>
  </si>
  <si>
    <t>Emma Roth</t>
  </si>
  <si>
    <t>Nelly Lundstedt</t>
  </si>
  <si>
    <t>Hugo Zetterström</t>
  </si>
  <si>
    <t>Hugo Cederborg</t>
  </si>
  <si>
    <t xml:space="preserve">Gustav Fabretto </t>
  </si>
  <si>
    <t>Oscar Fabretto</t>
  </si>
  <si>
    <t>Shuayb Hirsi</t>
  </si>
  <si>
    <t>Carl Karlsson</t>
  </si>
  <si>
    <t>9.02</t>
  </si>
  <si>
    <t>6.11</t>
  </si>
  <si>
    <t>6.28</t>
  </si>
  <si>
    <t>6.31</t>
  </si>
  <si>
    <t>6.39</t>
  </si>
  <si>
    <t>6.41</t>
  </si>
  <si>
    <t>8.29</t>
  </si>
  <si>
    <t>6.51</t>
  </si>
  <si>
    <t>8.48</t>
  </si>
  <si>
    <t>8.49</t>
  </si>
  <si>
    <t>Astrid Nyquist</t>
  </si>
  <si>
    <t>Isabelle Almberg</t>
  </si>
  <si>
    <t>Linnéa Barck</t>
  </si>
  <si>
    <t>Olivia Andersson</t>
  </si>
  <si>
    <t>2005</t>
  </si>
  <si>
    <t>2006</t>
  </si>
  <si>
    <t>8.11</t>
  </si>
  <si>
    <t>8.23</t>
  </si>
  <si>
    <t>9.42</t>
  </si>
  <si>
    <t>9.55</t>
  </si>
  <si>
    <t>10.51</t>
  </si>
  <si>
    <t>11.13</t>
  </si>
  <si>
    <t>Viktor Rahm</t>
  </si>
  <si>
    <t>Alvin Rydin Sahlin</t>
  </si>
  <si>
    <t>Markus Andersson</t>
  </si>
  <si>
    <t>Elis Wikland</t>
  </si>
  <si>
    <t>Gabriel Akkurt</t>
  </si>
  <si>
    <t>Benjamin Cefo</t>
  </si>
  <si>
    <t>Oscar Setthammar</t>
  </si>
  <si>
    <t>Jonathan Windahl</t>
  </si>
  <si>
    <t>William Andersson</t>
  </si>
  <si>
    <t>Mattias Laurent</t>
  </si>
  <si>
    <t>Ludvig Åsberg</t>
  </si>
  <si>
    <t>7.15</t>
  </si>
  <si>
    <t>7.18</t>
  </si>
  <si>
    <t>7.23</t>
  </si>
  <si>
    <t>7.53</t>
  </si>
  <si>
    <t>8.01</t>
  </si>
  <si>
    <t>8.02</t>
  </si>
  <si>
    <t>8.03</t>
  </si>
  <si>
    <t>8.04</t>
  </si>
  <si>
    <t>8.42</t>
  </si>
  <si>
    <t>8.55</t>
  </si>
  <si>
    <t>9.06</t>
  </si>
  <si>
    <t>9.14</t>
  </si>
  <si>
    <t>10.05</t>
  </si>
  <si>
    <t>2004</t>
  </si>
  <si>
    <t>12.43</t>
  </si>
  <si>
    <t>11.47</t>
  </si>
  <si>
    <t>14.46</t>
  </si>
  <si>
    <t>ÖPPEN KLASS</t>
  </si>
  <si>
    <t>2000</t>
  </si>
  <si>
    <t>16.22</t>
  </si>
  <si>
    <t>Linnea Barck</t>
  </si>
  <si>
    <t>Oliva Andersson</t>
  </si>
  <si>
    <t>Gustav Fabretto</t>
  </si>
  <si>
    <t>Felicia Nässen</t>
  </si>
  <si>
    <t>Sara Karlen</t>
  </si>
  <si>
    <t>Linnea Nässen</t>
  </si>
  <si>
    <t>Winston Hammarstedt</t>
  </si>
  <si>
    <t>Eik Kihlström</t>
  </si>
  <si>
    <t>Filippa Kuusela</t>
  </si>
  <si>
    <t>Wilma Sandin</t>
  </si>
  <si>
    <t>Tebelia Gezer</t>
  </si>
  <si>
    <t>Felicia Silfvast</t>
  </si>
  <si>
    <t>Kevin Botold Gibney</t>
  </si>
  <si>
    <t>Wilhelm Lindholm</t>
  </si>
  <si>
    <t>Loke Johansson</t>
  </si>
  <si>
    <t>Max Nyblad</t>
  </si>
  <si>
    <t>Emma Eriksson</t>
  </si>
  <si>
    <t>Saga Selmeryd</t>
  </si>
  <si>
    <t>Emma Widen</t>
  </si>
  <si>
    <t>Nellie Holmqvist</t>
  </si>
  <si>
    <t>Adam Lycke</t>
  </si>
  <si>
    <t>Sebastian Torsberg</t>
  </si>
  <si>
    <t>Dexter Nordin</t>
  </si>
  <si>
    <t>Isak Steiner</t>
  </si>
  <si>
    <t>Erik Fransson</t>
  </si>
  <si>
    <t>David Wallen</t>
  </si>
  <si>
    <t>Emil Oldberg</t>
  </si>
  <si>
    <t>Ella Grimheden</t>
  </si>
  <si>
    <t>Gustav Karlen</t>
  </si>
  <si>
    <t/>
  </si>
  <si>
    <t>Flickor:</t>
  </si>
  <si>
    <t>Pojkar: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</si>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</sst>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2" fillId="0" borderId="0" xfId="0" applyFont="1" applyFill="1"/>
    <xf numFmtId="0" fontId="0" fillId="0" borderId="0" xfId="0" applyFill="1"/>
    <xf numFmtId="2" fontId="2" fillId="0" borderId="0" xfId="0" applyNumberFormat="1" applyFont="1"/>
    <xf numFmtId="2" fontId="0" fillId="0" borderId="0" xfId="0" applyNumberFormat="1"/>
    <xf numFmtId="0" fontId="10" fillId="0" borderId="0" xfId="0" applyFont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ont="1" applyFill="1"/>
    <xf numFmtId="0" fontId="0" fillId="0" borderId="0" xfId="0" applyFill="1" applyAlignment="1">
      <alignment horizontal="center"/>
    </xf>
    <xf numFmtId="49" fontId="6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 applyFill="1"/>
    <xf numFmtId="0" fontId="2" fillId="0" borderId="0" xfId="0" quotePrefix="1" applyFont="1" applyFill="1" applyAlignment="1">
      <alignment horizontal="center"/>
    </xf>
    <xf numFmtId="0" fontId="1" fillId="2" borderId="0" xfId="0" applyFont="1" applyFill="1" applyAlignment="1">
      <alignment horizontal="right"/>
    </xf>
  </cellXfs>
  <cellStyles count="6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workbookViewId="0">
      <selection activeCell="O11" sqref="O11"/>
    </sheetView>
  </sheetViews>
  <sheetFormatPr defaultColWidth="8.85546875" defaultRowHeight="12.75" x14ac:dyDescent="0.2"/>
  <cols>
    <col min="1" max="1" width="10.28515625" customWidth="1"/>
    <col min="2" max="2" width="24.140625" bestFit="1" customWidth="1"/>
    <col min="3" max="3" width="6.28515625" style="21" customWidth="1"/>
    <col min="4" max="4" width="7.7109375" customWidth="1"/>
    <col min="5" max="5" width="6.85546875" bestFit="1" customWidth="1"/>
    <col min="6" max="6" width="4.42578125" customWidth="1"/>
    <col min="7" max="7" width="11.42578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1" ht="15.75" x14ac:dyDescent="0.25">
      <c r="A1" s="30" t="s">
        <v>104</v>
      </c>
      <c r="C1" s="8"/>
      <c r="D1" s="1"/>
    </row>
    <row r="2" spans="1:11" ht="15.75" x14ac:dyDescent="0.25">
      <c r="A2" s="30" t="s">
        <v>105</v>
      </c>
      <c r="C2" s="8"/>
      <c r="D2" s="1"/>
    </row>
    <row r="3" spans="1:11" x14ac:dyDescent="0.2">
      <c r="A3" s="15"/>
      <c r="B3" s="1"/>
      <c r="C3" s="8"/>
      <c r="D3" s="1"/>
    </row>
    <row r="4" spans="1:11" ht="13.5" thickBot="1" x14ac:dyDescent="0.25">
      <c r="A4" s="10" t="s">
        <v>0</v>
      </c>
      <c r="B4" s="10" t="s">
        <v>1</v>
      </c>
      <c r="C4" s="22" t="s">
        <v>2</v>
      </c>
      <c r="D4" s="11" t="s">
        <v>3</v>
      </c>
      <c r="E4" s="11" t="s">
        <v>4</v>
      </c>
      <c r="F4" s="7"/>
      <c r="G4" s="11" t="s">
        <v>5</v>
      </c>
      <c r="I4" s="16" t="s">
        <v>6</v>
      </c>
      <c r="J4" s="16"/>
      <c r="K4" s="16"/>
    </row>
    <row r="5" spans="1:11" x14ac:dyDescent="0.2">
      <c r="A5" s="3"/>
      <c r="B5" s="1" t="s">
        <v>186</v>
      </c>
      <c r="C5" s="9"/>
      <c r="D5" s="3"/>
      <c r="E5" s="2"/>
      <c r="F5" s="3"/>
      <c r="G5" s="3"/>
      <c r="I5" s="17">
        <v>1</v>
      </c>
      <c r="J5" s="18">
        <v>25</v>
      </c>
      <c r="K5" s="17" t="s">
        <v>7</v>
      </c>
    </row>
    <row r="6" spans="1:11" x14ac:dyDescent="0.2">
      <c r="A6" s="1" t="s">
        <v>0</v>
      </c>
      <c r="B6" s="1" t="s">
        <v>23</v>
      </c>
      <c r="C6" s="8" t="s">
        <v>2</v>
      </c>
      <c r="D6" s="2" t="s">
        <v>3</v>
      </c>
      <c r="E6" s="2"/>
      <c r="F6" s="3"/>
      <c r="G6" s="3"/>
      <c r="I6" s="17">
        <v>2</v>
      </c>
      <c r="J6" s="18">
        <v>20</v>
      </c>
      <c r="K6" s="17" t="s">
        <v>7</v>
      </c>
    </row>
    <row r="7" spans="1:11" x14ac:dyDescent="0.2">
      <c r="A7" s="3">
        <v>1</v>
      </c>
      <c r="B7" s="3" t="s">
        <v>108</v>
      </c>
      <c r="C7" s="9" t="s">
        <v>116</v>
      </c>
      <c r="D7" s="4" t="s">
        <v>109</v>
      </c>
      <c r="E7" s="2">
        <v>25</v>
      </c>
      <c r="F7" s="3"/>
      <c r="G7" s="3"/>
      <c r="I7" s="17">
        <v>3</v>
      </c>
      <c r="J7" s="18">
        <v>17</v>
      </c>
      <c r="K7" s="17" t="s">
        <v>7</v>
      </c>
    </row>
    <row r="8" spans="1:11" x14ac:dyDescent="0.2">
      <c r="A8" s="4"/>
      <c r="B8" s="13"/>
      <c r="C8" s="23"/>
      <c r="D8" s="12"/>
      <c r="E8" s="12"/>
      <c r="F8" s="3"/>
      <c r="G8" s="3"/>
      <c r="I8" s="17">
        <v>4</v>
      </c>
      <c r="J8" s="18">
        <v>15</v>
      </c>
      <c r="K8" s="17" t="s">
        <v>7</v>
      </c>
    </row>
    <row r="9" spans="1:11" x14ac:dyDescent="0.2">
      <c r="A9" s="3"/>
      <c r="B9" s="1" t="s">
        <v>186</v>
      </c>
      <c r="C9" s="9"/>
      <c r="D9" s="3"/>
      <c r="E9" s="2"/>
      <c r="F9" s="3"/>
      <c r="G9" s="3"/>
      <c r="I9" s="17">
        <v>5</v>
      </c>
      <c r="J9" s="18">
        <v>14</v>
      </c>
      <c r="K9" s="17" t="s">
        <v>7</v>
      </c>
    </row>
    <row r="10" spans="1:11" x14ac:dyDescent="0.2">
      <c r="A10" s="1" t="s">
        <v>0</v>
      </c>
      <c r="B10" s="1" t="s">
        <v>25</v>
      </c>
      <c r="C10" s="8" t="s">
        <v>2</v>
      </c>
      <c r="D10" s="2" t="s">
        <v>3</v>
      </c>
      <c r="E10" s="2"/>
      <c r="F10" s="3"/>
      <c r="G10" s="3"/>
      <c r="I10" s="17">
        <v>6</v>
      </c>
      <c r="J10" s="18">
        <v>13</v>
      </c>
      <c r="K10" s="17" t="s">
        <v>7</v>
      </c>
    </row>
    <row r="11" spans="1:11" x14ac:dyDescent="0.2">
      <c r="A11" s="3">
        <v>1</v>
      </c>
      <c r="B11" s="3" t="s">
        <v>60</v>
      </c>
      <c r="C11" s="9" t="s">
        <v>12</v>
      </c>
      <c r="D11" s="4" t="s">
        <v>114</v>
      </c>
      <c r="E11" s="2">
        <v>25</v>
      </c>
      <c r="F11" s="3"/>
      <c r="G11" s="3"/>
      <c r="I11" s="17">
        <v>7</v>
      </c>
      <c r="J11" s="18">
        <v>12</v>
      </c>
      <c r="K11" s="17" t="s">
        <v>7</v>
      </c>
    </row>
    <row r="12" spans="1:11" x14ac:dyDescent="0.2">
      <c r="A12" s="3">
        <v>2</v>
      </c>
      <c r="B12" s="3" t="s">
        <v>113</v>
      </c>
      <c r="C12" s="9" t="s">
        <v>12</v>
      </c>
      <c r="D12" s="4" t="s">
        <v>115</v>
      </c>
      <c r="E12" s="2">
        <v>20</v>
      </c>
      <c r="F12" s="3"/>
      <c r="G12" s="3"/>
      <c r="I12" s="17">
        <v>8</v>
      </c>
      <c r="J12" s="18">
        <v>11</v>
      </c>
      <c r="K12" s="17" t="s">
        <v>7</v>
      </c>
    </row>
    <row r="13" spans="1:11" x14ac:dyDescent="0.2">
      <c r="A13" s="4"/>
      <c r="B13" s="13"/>
      <c r="C13" s="23"/>
      <c r="D13" s="12"/>
      <c r="E13" s="12"/>
      <c r="F13" s="3"/>
      <c r="G13" s="3"/>
      <c r="I13" s="17">
        <v>9</v>
      </c>
      <c r="J13" s="18">
        <v>10</v>
      </c>
      <c r="K13" s="17" t="s">
        <v>7</v>
      </c>
    </row>
    <row r="14" spans="1:11" x14ac:dyDescent="0.2">
      <c r="A14" s="12"/>
      <c r="B14" s="1" t="s">
        <v>186</v>
      </c>
      <c r="C14" s="9"/>
      <c r="D14" s="3"/>
      <c r="E14" s="2"/>
      <c r="F14" s="3"/>
      <c r="G14" s="3"/>
      <c r="I14" s="17">
        <v>10</v>
      </c>
      <c r="J14" s="18">
        <v>9</v>
      </c>
      <c r="K14" s="17" t="s">
        <v>7</v>
      </c>
    </row>
    <row r="15" spans="1:11" x14ac:dyDescent="0.2">
      <c r="A15" s="1" t="s">
        <v>0</v>
      </c>
      <c r="B15" s="1" t="s">
        <v>24</v>
      </c>
      <c r="C15" s="8" t="s">
        <v>2</v>
      </c>
      <c r="D15" s="2" t="s">
        <v>3</v>
      </c>
      <c r="E15" s="2"/>
      <c r="F15" s="3"/>
      <c r="G15" s="3"/>
      <c r="I15" s="17">
        <v>11</v>
      </c>
      <c r="J15" s="18">
        <v>8</v>
      </c>
      <c r="K15" s="17" t="s">
        <v>7</v>
      </c>
    </row>
    <row r="16" spans="1:11" x14ac:dyDescent="0.2">
      <c r="A16" s="4">
        <v>1</v>
      </c>
      <c r="B16" s="3" t="s">
        <v>83</v>
      </c>
      <c r="C16" s="9" t="s">
        <v>12</v>
      </c>
      <c r="D16" s="4" t="s">
        <v>111</v>
      </c>
      <c r="E16" s="2">
        <v>25</v>
      </c>
      <c r="F16" s="3"/>
      <c r="G16" s="3"/>
      <c r="I16" s="17">
        <v>12</v>
      </c>
      <c r="J16" s="18">
        <v>7</v>
      </c>
      <c r="K16" s="17" t="s">
        <v>7</v>
      </c>
    </row>
    <row r="17" spans="1:14" x14ac:dyDescent="0.2">
      <c r="A17" s="4">
        <v>2</v>
      </c>
      <c r="B17" s="3" t="s">
        <v>112</v>
      </c>
      <c r="C17" s="9" t="s">
        <v>12</v>
      </c>
      <c r="D17" s="4" t="s">
        <v>110</v>
      </c>
      <c r="E17" s="2">
        <v>20</v>
      </c>
      <c r="F17" s="3"/>
      <c r="G17" s="3"/>
      <c r="I17" s="17">
        <v>13</v>
      </c>
      <c r="J17" s="18">
        <v>6</v>
      </c>
      <c r="K17" s="17" t="s">
        <v>7</v>
      </c>
    </row>
    <row r="18" spans="1:14" x14ac:dyDescent="0.2">
      <c r="A18" s="4"/>
      <c r="B18" s="3"/>
      <c r="C18" s="9"/>
      <c r="D18" s="4"/>
      <c r="E18" s="2"/>
      <c r="F18" s="3"/>
      <c r="G18" s="3"/>
      <c r="I18" s="17">
        <v>14</v>
      </c>
      <c r="J18" s="18">
        <v>5</v>
      </c>
      <c r="K18" s="17" t="s">
        <v>7</v>
      </c>
    </row>
    <row r="19" spans="1:14" x14ac:dyDescent="0.2">
      <c r="A19" s="3"/>
      <c r="B19" s="1" t="s">
        <v>78</v>
      </c>
      <c r="C19" s="9"/>
      <c r="D19" s="3"/>
      <c r="E19" s="2"/>
      <c r="F19" s="3"/>
      <c r="G19" s="3"/>
      <c r="I19" s="17">
        <v>15</v>
      </c>
      <c r="J19" s="18">
        <v>4</v>
      </c>
      <c r="K19" s="17" t="s">
        <v>7</v>
      </c>
    </row>
    <row r="20" spans="1:14" x14ac:dyDescent="0.2">
      <c r="A20" s="1" t="s">
        <v>0</v>
      </c>
      <c r="B20" s="1" t="s">
        <v>26</v>
      </c>
      <c r="C20" s="8" t="s">
        <v>2</v>
      </c>
      <c r="D20" s="2" t="s">
        <v>3</v>
      </c>
      <c r="E20" s="2"/>
      <c r="F20" s="3"/>
      <c r="G20" s="3"/>
      <c r="I20" s="17">
        <v>16</v>
      </c>
      <c r="J20" s="19">
        <v>3</v>
      </c>
      <c r="K20" s="17" t="s">
        <v>7</v>
      </c>
      <c r="M20" s="3"/>
      <c r="N20" s="9"/>
    </row>
    <row r="21" spans="1:14" x14ac:dyDescent="0.2">
      <c r="A21" s="4">
        <v>1</v>
      </c>
      <c r="B21" s="48" t="s">
        <v>81</v>
      </c>
      <c r="C21" s="49" t="s">
        <v>15</v>
      </c>
      <c r="D21" s="4" t="s">
        <v>133</v>
      </c>
      <c r="E21" s="2">
        <v>25</v>
      </c>
      <c r="F21" s="3"/>
      <c r="G21" s="3"/>
      <c r="I21" s="17">
        <v>17</v>
      </c>
      <c r="J21" s="18">
        <v>2</v>
      </c>
      <c r="K21" s="17" t="s">
        <v>7</v>
      </c>
      <c r="M21" s="3"/>
      <c r="N21" s="9"/>
    </row>
    <row r="22" spans="1:14" x14ac:dyDescent="0.2">
      <c r="A22" s="4">
        <v>2</v>
      </c>
      <c r="B22" s="48" t="s">
        <v>127</v>
      </c>
      <c r="C22" s="9" t="s">
        <v>15</v>
      </c>
      <c r="D22" s="4" t="s">
        <v>134</v>
      </c>
      <c r="E22" s="2">
        <v>20</v>
      </c>
      <c r="F22" s="3"/>
      <c r="G22" s="3"/>
      <c r="I22" s="17">
        <v>18</v>
      </c>
      <c r="J22" s="18">
        <v>1</v>
      </c>
      <c r="K22" s="17" t="s">
        <v>7</v>
      </c>
    </row>
    <row r="23" spans="1:14" x14ac:dyDescent="0.2">
      <c r="A23" s="4">
        <v>3</v>
      </c>
      <c r="B23" s="48" t="s">
        <v>128</v>
      </c>
      <c r="C23" s="9" t="s">
        <v>18</v>
      </c>
      <c r="D23" s="4" t="s">
        <v>135</v>
      </c>
      <c r="E23" s="2">
        <v>17</v>
      </c>
      <c r="F23" s="3"/>
      <c r="G23" s="3"/>
    </row>
    <row r="24" spans="1:14" x14ac:dyDescent="0.2">
      <c r="A24" s="4">
        <v>4</v>
      </c>
      <c r="B24" s="48" t="s">
        <v>103</v>
      </c>
      <c r="C24" s="9" t="s">
        <v>15</v>
      </c>
      <c r="D24" s="4" t="s">
        <v>89</v>
      </c>
      <c r="E24" s="2">
        <v>15</v>
      </c>
      <c r="F24" s="3"/>
      <c r="G24" s="3"/>
    </row>
    <row r="25" spans="1:14" x14ac:dyDescent="0.2">
      <c r="A25" s="4">
        <v>5</v>
      </c>
      <c r="B25" s="48" t="s">
        <v>40</v>
      </c>
      <c r="C25" s="49" t="s">
        <v>15</v>
      </c>
      <c r="D25" s="4" t="s">
        <v>136</v>
      </c>
      <c r="E25" s="2">
        <v>14</v>
      </c>
      <c r="F25" s="3"/>
      <c r="G25" s="3"/>
    </row>
    <row r="26" spans="1:14" x14ac:dyDescent="0.2">
      <c r="A26" s="4">
        <v>6</v>
      </c>
      <c r="B26" s="48" t="s">
        <v>41</v>
      </c>
      <c r="C26" s="49" t="s">
        <v>15</v>
      </c>
      <c r="D26" s="4" t="s">
        <v>137</v>
      </c>
      <c r="E26" s="2">
        <v>13</v>
      </c>
      <c r="F26" s="3"/>
      <c r="G26" s="3"/>
    </row>
    <row r="27" spans="1:14" x14ac:dyDescent="0.2">
      <c r="A27" s="4">
        <v>7</v>
      </c>
      <c r="B27" s="48" t="s">
        <v>129</v>
      </c>
      <c r="C27" s="9" t="s">
        <v>18</v>
      </c>
      <c r="D27" s="4" t="s">
        <v>138</v>
      </c>
      <c r="E27" s="2">
        <v>12</v>
      </c>
      <c r="F27" s="3"/>
      <c r="G27" s="3"/>
    </row>
    <row r="28" spans="1:14" x14ac:dyDescent="0.2">
      <c r="A28" s="4">
        <v>8</v>
      </c>
      <c r="B28" s="48" t="s">
        <v>130</v>
      </c>
      <c r="C28" s="9" t="s">
        <v>18</v>
      </c>
      <c r="D28" s="4" t="s">
        <v>139</v>
      </c>
      <c r="E28" s="2">
        <v>11</v>
      </c>
      <c r="F28" s="3"/>
      <c r="G28" s="3"/>
    </row>
    <row r="29" spans="1:14" x14ac:dyDescent="0.2">
      <c r="A29" s="4">
        <v>9</v>
      </c>
      <c r="B29" s="48" t="s">
        <v>17</v>
      </c>
      <c r="C29" s="9" t="s">
        <v>18</v>
      </c>
      <c r="D29" s="4" t="s">
        <v>140</v>
      </c>
      <c r="E29" s="2">
        <v>10</v>
      </c>
      <c r="F29" s="3"/>
      <c r="G29" s="3"/>
    </row>
    <row r="30" spans="1:14" x14ac:dyDescent="0.2">
      <c r="A30" s="4">
        <v>10</v>
      </c>
      <c r="B30" s="48" t="s">
        <v>47</v>
      </c>
      <c r="C30" s="9" t="s">
        <v>18</v>
      </c>
      <c r="D30" s="4" t="s">
        <v>120</v>
      </c>
      <c r="E30" s="2">
        <v>9</v>
      </c>
      <c r="F30" s="3"/>
      <c r="G30" s="3"/>
    </row>
    <row r="31" spans="1:14" x14ac:dyDescent="0.2">
      <c r="A31" s="4">
        <v>11</v>
      </c>
      <c r="B31" s="48" t="s">
        <v>131</v>
      </c>
      <c r="C31" s="9" t="s">
        <v>18</v>
      </c>
      <c r="D31" s="4" t="s">
        <v>121</v>
      </c>
      <c r="E31" s="2">
        <v>8</v>
      </c>
      <c r="F31" s="3"/>
      <c r="G31" s="3"/>
    </row>
    <row r="32" spans="1:14" x14ac:dyDescent="0.2">
      <c r="A32" s="4">
        <v>12</v>
      </c>
      <c r="B32" s="48" t="s">
        <v>58</v>
      </c>
      <c r="C32" s="9" t="s">
        <v>18</v>
      </c>
      <c r="D32" s="4" t="s">
        <v>141</v>
      </c>
      <c r="E32" s="2">
        <v>7</v>
      </c>
      <c r="F32" s="3"/>
      <c r="G32" s="3"/>
    </row>
    <row r="33" spans="1:11" x14ac:dyDescent="0.2">
      <c r="A33" s="4">
        <v>13</v>
      </c>
      <c r="B33" s="48" t="s">
        <v>46</v>
      </c>
      <c r="C33" s="9" t="s">
        <v>18</v>
      </c>
      <c r="D33" s="4" t="s">
        <v>132</v>
      </c>
      <c r="E33" s="2">
        <v>6</v>
      </c>
      <c r="F33" s="3"/>
      <c r="G33" s="3"/>
    </row>
    <row r="34" spans="1:11" x14ac:dyDescent="0.2">
      <c r="A34" s="4"/>
      <c r="B34" s="3"/>
      <c r="C34" s="9"/>
      <c r="D34" s="4"/>
      <c r="E34" s="2"/>
      <c r="F34" s="3"/>
      <c r="G34" s="3"/>
    </row>
    <row r="35" spans="1:11" x14ac:dyDescent="0.2">
      <c r="A35" s="13"/>
      <c r="B35" s="1" t="s">
        <v>78</v>
      </c>
      <c r="C35" s="23"/>
      <c r="D35" s="13"/>
      <c r="E35" s="14"/>
      <c r="F35" s="3"/>
      <c r="G35" s="3"/>
    </row>
    <row r="36" spans="1:11" x14ac:dyDescent="0.2">
      <c r="A36" s="1" t="s">
        <v>0</v>
      </c>
      <c r="B36" s="1" t="s">
        <v>27</v>
      </c>
      <c r="C36" s="8" t="s">
        <v>2</v>
      </c>
      <c r="D36" s="2" t="s">
        <v>3</v>
      </c>
      <c r="E36" s="2"/>
      <c r="F36" s="3"/>
      <c r="G36" s="3"/>
    </row>
    <row r="37" spans="1:11" x14ac:dyDescent="0.2">
      <c r="A37" s="4">
        <v>1</v>
      </c>
      <c r="B37" s="48" t="s">
        <v>79</v>
      </c>
      <c r="C37" s="49" t="s">
        <v>15</v>
      </c>
      <c r="D37" s="4" t="s">
        <v>118</v>
      </c>
      <c r="E37" s="2">
        <v>25</v>
      </c>
      <c r="G37" s="3"/>
      <c r="I37" s="17"/>
      <c r="J37" s="18"/>
      <c r="K37" s="17"/>
    </row>
    <row r="38" spans="1:11" x14ac:dyDescent="0.2">
      <c r="A38" s="4">
        <v>2</v>
      </c>
      <c r="B38" s="48" t="s">
        <v>59</v>
      </c>
      <c r="C38" s="49" t="s">
        <v>15</v>
      </c>
      <c r="D38" s="4" t="s">
        <v>82</v>
      </c>
      <c r="E38" s="2">
        <v>20</v>
      </c>
      <c r="G38" s="3"/>
    </row>
    <row r="39" spans="1:11" x14ac:dyDescent="0.2">
      <c r="A39" s="4">
        <v>3</v>
      </c>
      <c r="B39" s="3" t="s">
        <v>43</v>
      </c>
      <c r="C39" s="49" t="s">
        <v>15</v>
      </c>
      <c r="D39" s="4" t="s">
        <v>119</v>
      </c>
      <c r="E39" s="2">
        <v>17</v>
      </c>
      <c r="G39" s="3"/>
    </row>
    <row r="40" spans="1:11" x14ac:dyDescent="0.2">
      <c r="A40" s="4">
        <v>4</v>
      </c>
      <c r="B40" s="3" t="s">
        <v>73</v>
      </c>
      <c r="C40" s="9" t="s">
        <v>18</v>
      </c>
      <c r="D40" s="4" t="s">
        <v>120</v>
      </c>
      <c r="E40" s="2">
        <v>15</v>
      </c>
      <c r="G40" s="28"/>
    </row>
    <row r="41" spans="1:11" x14ac:dyDescent="0.2">
      <c r="A41" s="4">
        <v>5</v>
      </c>
      <c r="B41" s="3" t="s">
        <v>44</v>
      </c>
      <c r="C41" s="9" t="s">
        <v>18</v>
      </c>
      <c r="D41" s="4" t="s">
        <v>121</v>
      </c>
      <c r="E41" s="2">
        <v>14</v>
      </c>
      <c r="G41" s="28"/>
    </row>
    <row r="42" spans="1:11" x14ac:dyDescent="0.2">
      <c r="A42" s="4">
        <v>6</v>
      </c>
      <c r="B42" s="3" t="s">
        <v>75</v>
      </c>
      <c r="C42" s="9" t="s">
        <v>18</v>
      </c>
      <c r="D42" s="4" t="s">
        <v>122</v>
      </c>
      <c r="E42" s="2">
        <v>13</v>
      </c>
      <c r="G42" s="28"/>
    </row>
    <row r="43" spans="1:11" x14ac:dyDescent="0.2">
      <c r="A43" s="4">
        <v>7</v>
      </c>
      <c r="B43" s="3" t="s">
        <v>48</v>
      </c>
      <c r="C43" s="9" t="s">
        <v>18</v>
      </c>
      <c r="D43" s="4" t="s">
        <v>123</v>
      </c>
      <c r="E43" s="2">
        <v>12</v>
      </c>
      <c r="G43" s="28"/>
    </row>
    <row r="44" spans="1:11" x14ac:dyDescent="0.2">
      <c r="A44" s="4">
        <v>8</v>
      </c>
      <c r="B44" s="3" t="s">
        <v>20</v>
      </c>
      <c r="C44" s="9" t="s">
        <v>18</v>
      </c>
      <c r="D44" s="4" t="s">
        <v>80</v>
      </c>
      <c r="E44" s="2">
        <v>11</v>
      </c>
      <c r="G44" s="28"/>
    </row>
    <row r="45" spans="1:11" x14ac:dyDescent="0.2">
      <c r="A45" s="4">
        <v>9</v>
      </c>
      <c r="B45" s="3" t="s">
        <v>42</v>
      </c>
      <c r="C45" s="9" t="s">
        <v>18</v>
      </c>
      <c r="D45" s="4" t="s">
        <v>124</v>
      </c>
      <c r="E45" s="2">
        <v>10</v>
      </c>
      <c r="G45" s="3" t="s">
        <v>125</v>
      </c>
    </row>
    <row r="46" spans="1:11" x14ac:dyDescent="0.2">
      <c r="A46" s="4">
        <v>10</v>
      </c>
      <c r="B46" s="3" t="s">
        <v>117</v>
      </c>
      <c r="C46" s="9" t="s">
        <v>18</v>
      </c>
      <c r="D46" s="4" t="s">
        <v>124</v>
      </c>
      <c r="E46" s="2">
        <v>9</v>
      </c>
      <c r="G46" s="3" t="s">
        <v>126</v>
      </c>
    </row>
    <row r="47" spans="1:11" x14ac:dyDescent="0.2">
      <c r="A47" s="4"/>
      <c r="B47" s="3"/>
      <c r="C47" s="9"/>
      <c r="D47" s="4"/>
      <c r="E47" s="2"/>
      <c r="G47" s="3"/>
    </row>
    <row r="48" spans="1:11" x14ac:dyDescent="0.2">
      <c r="A48" s="3"/>
      <c r="B48" s="1" t="s">
        <v>9</v>
      </c>
      <c r="C48" s="9"/>
      <c r="D48" s="3"/>
      <c r="E48" s="2"/>
      <c r="G48" s="3"/>
    </row>
    <row r="49" spans="1:11" x14ac:dyDescent="0.2">
      <c r="A49" s="1" t="s">
        <v>0</v>
      </c>
      <c r="B49" s="1" t="s">
        <v>38</v>
      </c>
      <c r="C49" s="8" t="s">
        <v>2</v>
      </c>
      <c r="D49" s="2" t="s">
        <v>3</v>
      </c>
      <c r="E49" s="2"/>
      <c r="J49" s="3"/>
      <c r="K49" s="9"/>
    </row>
    <row r="50" spans="1:11" x14ac:dyDescent="0.2">
      <c r="A50" s="4">
        <v>1</v>
      </c>
      <c r="B50" s="3" t="s">
        <v>32</v>
      </c>
      <c r="C50" s="9" t="s">
        <v>19</v>
      </c>
      <c r="D50" s="4" t="s">
        <v>70</v>
      </c>
      <c r="E50" s="2">
        <v>25</v>
      </c>
      <c r="J50" s="3"/>
      <c r="K50" s="9"/>
    </row>
    <row r="51" spans="1:11" x14ac:dyDescent="0.2">
      <c r="A51" s="4">
        <v>2</v>
      </c>
      <c r="B51" s="3" t="s">
        <v>142</v>
      </c>
      <c r="C51" s="9" t="s">
        <v>19</v>
      </c>
      <c r="D51" s="4" t="s">
        <v>71</v>
      </c>
      <c r="E51" s="2">
        <v>20</v>
      </c>
      <c r="J51" s="3"/>
      <c r="K51" s="9"/>
    </row>
    <row r="52" spans="1:11" x14ac:dyDescent="0.2">
      <c r="A52" s="4">
        <v>3</v>
      </c>
      <c r="B52" s="3" t="s">
        <v>33</v>
      </c>
      <c r="C52" s="9" t="s">
        <v>19</v>
      </c>
      <c r="D52" s="4" t="s">
        <v>74</v>
      </c>
      <c r="E52" s="2">
        <v>17</v>
      </c>
      <c r="J52" s="3"/>
      <c r="K52" s="9"/>
    </row>
    <row r="53" spans="1:11" x14ac:dyDescent="0.2">
      <c r="A53" s="4">
        <v>4</v>
      </c>
      <c r="B53" s="3" t="s">
        <v>143</v>
      </c>
      <c r="C53" s="9" t="s">
        <v>19</v>
      </c>
      <c r="D53" s="4" t="s">
        <v>76</v>
      </c>
      <c r="E53" s="2">
        <v>15</v>
      </c>
      <c r="J53" s="3"/>
      <c r="K53" s="9"/>
    </row>
    <row r="54" spans="1:11" x14ac:dyDescent="0.2">
      <c r="A54" s="4">
        <v>5</v>
      </c>
      <c r="B54" s="3" t="s">
        <v>144</v>
      </c>
      <c r="C54" s="9" t="s">
        <v>19</v>
      </c>
      <c r="D54" s="4" t="s">
        <v>145</v>
      </c>
      <c r="E54" s="2">
        <v>14</v>
      </c>
      <c r="J54" s="3"/>
      <c r="K54" s="9"/>
    </row>
    <row r="55" spans="1:11" x14ac:dyDescent="0.2">
      <c r="A55" s="4">
        <v>6</v>
      </c>
      <c r="B55" s="3" t="s">
        <v>87</v>
      </c>
      <c r="C55" s="9" t="s">
        <v>19</v>
      </c>
      <c r="D55" s="4" t="s">
        <v>77</v>
      </c>
      <c r="E55" s="2">
        <v>13</v>
      </c>
      <c r="J55" s="3"/>
      <c r="K55" s="9"/>
    </row>
    <row r="56" spans="1:11" x14ac:dyDescent="0.2">
      <c r="A56" s="12"/>
      <c r="B56" s="13"/>
      <c r="C56" s="23"/>
      <c r="D56" s="12"/>
      <c r="E56" s="14"/>
      <c r="J56" s="3"/>
      <c r="K56" s="9"/>
    </row>
    <row r="57" spans="1:11" x14ac:dyDescent="0.2">
      <c r="A57" s="3"/>
      <c r="B57" s="1" t="s">
        <v>9</v>
      </c>
      <c r="C57" s="9"/>
      <c r="D57" s="3"/>
      <c r="E57" s="2"/>
      <c r="J57" s="3"/>
      <c r="K57" s="9"/>
    </row>
    <row r="58" spans="1:11" x14ac:dyDescent="0.2">
      <c r="A58" s="1" t="s">
        <v>0</v>
      </c>
      <c r="B58" s="1" t="s">
        <v>28</v>
      </c>
      <c r="C58" s="8" t="s">
        <v>2</v>
      </c>
      <c r="D58" s="2" t="s">
        <v>3</v>
      </c>
      <c r="E58" s="2"/>
      <c r="J58" s="3"/>
      <c r="K58" s="9"/>
    </row>
    <row r="59" spans="1:11" x14ac:dyDescent="0.2">
      <c r="A59" s="50">
        <v>1</v>
      </c>
      <c r="B59" s="3" t="s">
        <v>49</v>
      </c>
      <c r="C59" s="9" t="s">
        <v>19</v>
      </c>
      <c r="D59" s="4" t="s">
        <v>85</v>
      </c>
      <c r="E59" s="2">
        <v>25</v>
      </c>
      <c r="J59" s="3"/>
      <c r="K59" s="9"/>
    </row>
    <row r="60" spans="1:11" x14ac:dyDescent="0.2">
      <c r="A60" s="50">
        <v>2</v>
      </c>
      <c r="B60" s="3" t="s">
        <v>50</v>
      </c>
      <c r="C60" s="9" t="s">
        <v>19</v>
      </c>
      <c r="D60" s="4" t="s">
        <v>88</v>
      </c>
      <c r="E60" s="2">
        <v>20</v>
      </c>
      <c r="J60" s="3"/>
      <c r="K60" s="9"/>
    </row>
    <row r="61" spans="1:11" x14ac:dyDescent="0.2">
      <c r="A61" s="4"/>
      <c r="B61" s="48"/>
      <c r="C61" s="9"/>
      <c r="D61" s="50"/>
      <c r="E61" s="2"/>
      <c r="F61" s="3"/>
      <c r="G61" s="3"/>
      <c r="H61" s="9"/>
    </row>
    <row r="62" spans="1:11" x14ac:dyDescent="0.2">
      <c r="A62" s="4"/>
      <c r="B62" s="1" t="s">
        <v>9</v>
      </c>
      <c r="C62" s="9"/>
      <c r="D62" s="4"/>
      <c r="E62" s="2"/>
      <c r="F62" s="3"/>
    </row>
    <row r="63" spans="1:11" x14ac:dyDescent="0.2">
      <c r="A63" s="1" t="s">
        <v>0</v>
      </c>
      <c r="B63" s="1" t="s">
        <v>29</v>
      </c>
      <c r="C63" s="8" t="s">
        <v>2</v>
      </c>
      <c r="D63" s="2" t="s">
        <v>3</v>
      </c>
      <c r="E63" s="4"/>
      <c r="F63" s="3"/>
      <c r="G63" s="3"/>
    </row>
    <row r="64" spans="1:11" x14ac:dyDescent="0.2">
      <c r="A64" s="4">
        <v>1</v>
      </c>
      <c r="B64" s="3" t="s">
        <v>150</v>
      </c>
      <c r="C64" s="9" t="s">
        <v>22</v>
      </c>
      <c r="D64" s="53" t="s">
        <v>154</v>
      </c>
      <c r="E64" s="2">
        <v>25</v>
      </c>
      <c r="F64" s="3"/>
      <c r="G64" s="3"/>
    </row>
    <row r="65" spans="1:8" x14ac:dyDescent="0.2">
      <c r="A65" s="4">
        <v>2</v>
      </c>
      <c r="B65" s="3" t="s">
        <v>92</v>
      </c>
      <c r="C65" s="9" t="s">
        <v>22</v>
      </c>
      <c r="D65" s="4" t="s">
        <v>155</v>
      </c>
      <c r="E65" s="2">
        <v>20</v>
      </c>
      <c r="F65" s="3"/>
    </row>
    <row r="66" spans="1:8" x14ac:dyDescent="0.2">
      <c r="A66" s="4">
        <v>3</v>
      </c>
      <c r="B66" s="3" t="s">
        <v>51</v>
      </c>
      <c r="C66" s="9" t="s">
        <v>22</v>
      </c>
      <c r="D66" s="4" t="s">
        <v>156</v>
      </c>
      <c r="E66" s="2">
        <v>17</v>
      </c>
      <c r="F66" s="3"/>
      <c r="G66" s="29"/>
    </row>
    <row r="67" spans="1:8" x14ac:dyDescent="0.2">
      <c r="A67" s="4">
        <v>4</v>
      </c>
      <c r="B67" s="3" t="s">
        <v>94</v>
      </c>
      <c r="C67" s="9" t="s">
        <v>22</v>
      </c>
      <c r="D67" s="4" t="s">
        <v>157</v>
      </c>
      <c r="E67" s="2">
        <v>15</v>
      </c>
      <c r="F67" s="3"/>
      <c r="G67" s="29"/>
    </row>
    <row r="68" spans="1:8" x14ac:dyDescent="0.2">
      <c r="A68" s="4">
        <v>5</v>
      </c>
      <c r="B68" s="3" t="s">
        <v>151</v>
      </c>
      <c r="C68" s="9" t="s">
        <v>22</v>
      </c>
      <c r="D68" s="4" t="s">
        <v>90</v>
      </c>
      <c r="E68" s="2">
        <v>14</v>
      </c>
      <c r="F68" s="3"/>
      <c r="G68" s="29"/>
    </row>
    <row r="69" spans="1:8" x14ac:dyDescent="0.2">
      <c r="A69" s="4">
        <v>6</v>
      </c>
      <c r="B69" s="3" t="s">
        <v>152</v>
      </c>
      <c r="C69" s="9" t="s">
        <v>22</v>
      </c>
      <c r="D69" s="4" t="s">
        <v>158</v>
      </c>
      <c r="E69" s="2">
        <v>13</v>
      </c>
      <c r="F69" s="3"/>
      <c r="G69" s="29"/>
    </row>
    <row r="70" spans="1:8" x14ac:dyDescent="0.2">
      <c r="A70" s="4">
        <v>7</v>
      </c>
      <c r="B70" s="3" t="s">
        <v>153</v>
      </c>
      <c r="C70" s="9" t="s">
        <v>22</v>
      </c>
      <c r="D70" s="4" t="s">
        <v>159</v>
      </c>
      <c r="E70" s="2">
        <v>12</v>
      </c>
      <c r="F70" s="3"/>
      <c r="G70" s="29"/>
    </row>
    <row r="71" spans="1:8" x14ac:dyDescent="0.2">
      <c r="A71" s="4"/>
      <c r="B71" s="48"/>
      <c r="C71" s="9"/>
      <c r="D71" s="50"/>
      <c r="E71" s="2"/>
      <c r="F71" s="3"/>
    </row>
    <row r="72" spans="1:8" x14ac:dyDescent="0.2">
      <c r="A72" s="3"/>
      <c r="B72" s="1" t="s">
        <v>9</v>
      </c>
      <c r="C72" s="9"/>
      <c r="D72" s="3"/>
      <c r="E72" s="2"/>
      <c r="F72" s="3"/>
    </row>
    <row r="73" spans="1:8" x14ac:dyDescent="0.2">
      <c r="A73" s="1" t="s">
        <v>0</v>
      </c>
      <c r="B73" s="1" t="s">
        <v>30</v>
      </c>
      <c r="C73" s="8" t="s">
        <v>2</v>
      </c>
      <c r="D73" s="2" t="s">
        <v>3</v>
      </c>
      <c r="E73" s="2"/>
      <c r="F73" s="3"/>
    </row>
    <row r="74" spans="1:8" x14ac:dyDescent="0.2">
      <c r="A74" s="4">
        <v>1</v>
      </c>
      <c r="B74" s="3" t="s">
        <v>21</v>
      </c>
      <c r="C74" s="9" t="s">
        <v>22</v>
      </c>
      <c r="D74" s="4" t="s">
        <v>86</v>
      </c>
      <c r="E74" s="2">
        <v>25</v>
      </c>
      <c r="F74" s="3"/>
    </row>
    <row r="75" spans="1:8" x14ac:dyDescent="0.2">
      <c r="A75" s="4">
        <v>2</v>
      </c>
      <c r="B75" s="3" t="s">
        <v>45</v>
      </c>
      <c r="C75" s="9" t="s">
        <v>22</v>
      </c>
      <c r="D75" s="4" t="s">
        <v>147</v>
      </c>
      <c r="E75" s="2">
        <v>20</v>
      </c>
      <c r="F75" s="3"/>
    </row>
    <row r="76" spans="1:8" x14ac:dyDescent="0.2">
      <c r="A76" s="4">
        <v>3</v>
      </c>
      <c r="B76" s="3" t="s">
        <v>52</v>
      </c>
      <c r="C76" s="9" t="s">
        <v>22</v>
      </c>
      <c r="D76" s="4" t="s">
        <v>84</v>
      </c>
      <c r="E76" s="2">
        <v>17</v>
      </c>
      <c r="F76" s="3"/>
    </row>
    <row r="77" spans="1:8" x14ac:dyDescent="0.2">
      <c r="A77" s="4">
        <v>4</v>
      </c>
      <c r="B77" s="3" t="s">
        <v>146</v>
      </c>
      <c r="C77" s="9" t="s">
        <v>22</v>
      </c>
      <c r="D77" s="4" t="s">
        <v>148</v>
      </c>
      <c r="E77" s="2">
        <v>15</v>
      </c>
    </row>
    <row r="78" spans="1:8" x14ac:dyDescent="0.2">
      <c r="A78" s="4">
        <v>5</v>
      </c>
      <c r="B78" s="3" t="s">
        <v>95</v>
      </c>
      <c r="C78" s="9" t="s">
        <v>22</v>
      </c>
      <c r="D78" s="4" t="s">
        <v>149</v>
      </c>
      <c r="E78" s="2">
        <v>14</v>
      </c>
    </row>
    <row r="79" spans="1:8" x14ac:dyDescent="0.2">
      <c r="A79" s="4">
        <v>6</v>
      </c>
      <c r="B79" s="3" t="s">
        <v>57</v>
      </c>
      <c r="C79" s="9" t="s">
        <v>22</v>
      </c>
      <c r="D79" s="4" t="s">
        <v>72</v>
      </c>
      <c r="E79" s="2">
        <v>13</v>
      </c>
    </row>
    <row r="80" spans="1:8" x14ac:dyDescent="0.2">
      <c r="A80" s="4"/>
      <c r="B80" s="3"/>
      <c r="C80" s="9"/>
      <c r="D80" s="4"/>
      <c r="E80" s="2"/>
      <c r="F80" s="3"/>
      <c r="G80" s="3"/>
      <c r="H80" s="9"/>
    </row>
    <row r="81" spans="1:8" x14ac:dyDescent="0.2">
      <c r="A81" s="3"/>
      <c r="B81" s="1" t="s">
        <v>10</v>
      </c>
      <c r="C81" s="9"/>
      <c r="D81" s="3"/>
      <c r="E81" s="2"/>
      <c r="F81" s="3"/>
      <c r="G81" s="3"/>
      <c r="H81" s="9"/>
    </row>
    <row r="82" spans="1:8" x14ac:dyDescent="0.2">
      <c r="A82" s="1" t="s">
        <v>0</v>
      </c>
      <c r="B82" s="1" t="s">
        <v>11</v>
      </c>
      <c r="C82" s="8" t="s">
        <v>2</v>
      </c>
      <c r="D82" s="2" t="s">
        <v>3</v>
      </c>
      <c r="E82" s="2"/>
      <c r="F82" s="3"/>
      <c r="G82" s="3"/>
      <c r="H82" s="9"/>
    </row>
    <row r="83" spans="1:8" x14ac:dyDescent="0.2">
      <c r="A83" s="4">
        <v>1</v>
      </c>
      <c r="B83" s="3" t="s">
        <v>63</v>
      </c>
      <c r="C83" s="9" t="s">
        <v>53</v>
      </c>
      <c r="D83" s="4" t="s">
        <v>66</v>
      </c>
      <c r="E83" s="2">
        <v>25</v>
      </c>
      <c r="F83" s="3"/>
      <c r="G83" s="3"/>
      <c r="H83" s="9"/>
    </row>
    <row r="84" spans="1:8" x14ac:dyDescent="0.2">
      <c r="A84" s="4">
        <v>2</v>
      </c>
      <c r="B84" s="3" t="s">
        <v>163</v>
      </c>
      <c r="C84" s="9" t="s">
        <v>53</v>
      </c>
      <c r="D84" s="4" t="s">
        <v>64</v>
      </c>
      <c r="E84" s="2">
        <v>20</v>
      </c>
      <c r="F84" s="3"/>
      <c r="H84" s="9"/>
    </row>
    <row r="85" spans="1:8" x14ac:dyDescent="0.2">
      <c r="A85" s="4">
        <v>3</v>
      </c>
      <c r="B85" s="3" t="s">
        <v>164</v>
      </c>
      <c r="C85" s="9" t="s">
        <v>53</v>
      </c>
      <c r="D85" s="53" t="s">
        <v>166</v>
      </c>
      <c r="E85" s="2">
        <v>17</v>
      </c>
      <c r="F85" s="3"/>
      <c r="G85" s="3"/>
      <c r="H85" s="9"/>
    </row>
    <row r="86" spans="1:8" x14ac:dyDescent="0.2">
      <c r="A86" s="4">
        <v>4</v>
      </c>
      <c r="B86" s="3" t="s">
        <v>165</v>
      </c>
      <c r="C86" s="9" t="s">
        <v>53</v>
      </c>
      <c r="D86" s="4" t="s">
        <v>97</v>
      </c>
      <c r="E86" s="2">
        <v>15</v>
      </c>
      <c r="F86" s="3"/>
      <c r="G86" s="3"/>
      <c r="H86" s="9"/>
    </row>
    <row r="87" spans="1:8" x14ac:dyDescent="0.2">
      <c r="A87" s="4"/>
      <c r="B87" s="3"/>
      <c r="C87" s="9"/>
      <c r="D87" s="4"/>
      <c r="E87" s="3"/>
      <c r="F87" s="3"/>
      <c r="H87" s="9"/>
    </row>
    <row r="88" spans="1:8" x14ac:dyDescent="0.2">
      <c r="A88" s="3"/>
      <c r="B88" s="1" t="s">
        <v>10</v>
      </c>
      <c r="C88" s="9"/>
      <c r="D88" s="3"/>
      <c r="E88" s="4"/>
      <c r="F88" s="3"/>
      <c r="H88" s="9"/>
    </row>
    <row r="89" spans="1:8" x14ac:dyDescent="0.2">
      <c r="A89" s="1" t="s">
        <v>0</v>
      </c>
      <c r="B89" s="1" t="s">
        <v>13</v>
      </c>
      <c r="C89" s="8" t="s">
        <v>2</v>
      </c>
      <c r="D89" s="2" t="s">
        <v>3</v>
      </c>
      <c r="E89" s="4"/>
      <c r="F89" s="3"/>
      <c r="H89" s="9"/>
    </row>
    <row r="90" spans="1:8" x14ac:dyDescent="0.2">
      <c r="A90" s="4">
        <v>1</v>
      </c>
      <c r="B90" s="3" t="s">
        <v>54</v>
      </c>
      <c r="C90" s="9" t="s">
        <v>53</v>
      </c>
      <c r="D90" s="53" t="s">
        <v>91</v>
      </c>
      <c r="E90" s="2">
        <v>25</v>
      </c>
      <c r="F90" s="3"/>
      <c r="H90" s="9"/>
    </row>
    <row r="91" spans="1:8" x14ac:dyDescent="0.2">
      <c r="A91" s="4">
        <v>2</v>
      </c>
      <c r="B91" s="3" t="s">
        <v>160</v>
      </c>
      <c r="C91" s="9" t="s">
        <v>53</v>
      </c>
      <c r="D91" s="4" t="s">
        <v>65</v>
      </c>
      <c r="E91" s="2">
        <v>20</v>
      </c>
      <c r="F91" s="3"/>
      <c r="G91" s="3"/>
      <c r="H91" s="9"/>
    </row>
    <row r="92" spans="1:8" x14ac:dyDescent="0.2">
      <c r="A92" s="4">
        <v>3</v>
      </c>
      <c r="B92" s="3" t="s">
        <v>161</v>
      </c>
      <c r="C92" s="9" t="s">
        <v>53</v>
      </c>
      <c r="D92" s="4" t="s">
        <v>162</v>
      </c>
      <c r="E92" s="2">
        <v>17</v>
      </c>
      <c r="F92" s="3"/>
      <c r="G92" s="3"/>
      <c r="H92" s="9"/>
    </row>
    <row r="93" spans="1:8" x14ac:dyDescent="0.2">
      <c r="A93" s="4">
        <v>4</v>
      </c>
      <c r="B93" s="3" t="s">
        <v>55</v>
      </c>
      <c r="C93" s="9" t="s">
        <v>53</v>
      </c>
      <c r="D93" s="4" t="s">
        <v>67</v>
      </c>
      <c r="E93" s="2">
        <v>15</v>
      </c>
      <c r="F93" s="3"/>
      <c r="H93" s="9"/>
    </row>
    <row r="94" spans="1:8" x14ac:dyDescent="0.2">
      <c r="A94" s="4">
        <v>5</v>
      </c>
      <c r="B94" s="3" t="s">
        <v>56</v>
      </c>
      <c r="C94" s="9" t="s">
        <v>53</v>
      </c>
      <c r="D94" s="4" t="s">
        <v>96</v>
      </c>
      <c r="E94" s="2">
        <v>14</v>
      </c>
      <c r="F94" s="3"/>
    </row>
    <row r="95" spans="1:8" x14ac:dyDescent="0.2">
      <c r="A95" s="4"/>
      <c r="C95" s="9"/>
      <c r="D95" s="3"/>
      <c r="E95" s="4"/>
      <c r="G95" s="3"/>
    </row>
    <row r="96" spans="1:8" x14ac:dyDescent="0.2">
      <c r="A96" s="3"/>
      <c r="B96" s="1" t="s">
        <v>10</v>
      </c>
      <c r="E96" s="4"/>
      <c r="G96" s="3"/>
    </row>
    <row r="97" spans="1:7" ht="14.1" customHeight="1" x14ac:dyDescent="0.2">
      <c r="A97" s="1" t="s">
        <v>0</v>
      </c>
      <c r="B97" s="1" t="s">
        <v>14</v>
      </c>
      <c r="C97" s="8" t="s">
        <v>2</v>
      </c>
      <c r="D97" s="2" t="s">
        <v>3</v>
      </c>
      <c r="E97" s="2"/>
      <c r="F97" s="3"/>
      <c r="G97" s="3"/>
    </row>
    <row r="98" spans="1:7" x14ac:dyDescent="0.2">
      <c r="A98" s="4">
        <v>1</v>
      </c>
      <c r="B98" s="3" t="s">
        <v>167</v>
      </c>
      <c r="C98" s="9" t="s">
        <v>98</v>
      </c>
      <c r="D98" s="4" t="s">
        <v>68</v>
      </c>
      <c r="E98" s="2">
        <v>25</v>
      </c>
      <c r="F98" s="3"/>
      <c r="G98" s="3"/>
    </row>
    <row r="99" spans="1:7" x14ac:dyDescent="0.2">
      <c r="A99" s="4">
        <v>2</v>
      </c>
      <c r="B99" s="3" t="s">
        <v>169</v>
      </c>
      <c r="C99" s="9" t="s">
        <v>98</v>
      </c>
      <c r="D99" s="4" t="s">
        <v>61</v>
      </c>
      <c r="E99" s="2">
        <v>20</v>
      </c>
      <c r="F99" s="3"/>
      <c r="G99" s="3"/>
    </row>
    <row r="100" spans="1:7" x14ac:dyDescent="0.2">
      <c r="A100" s="4">
        <v>3</v>
      </c>
      <c r="B100" s="3" t="s">
        <v>168</v>
      </c>
      <c r="C100" s="9" t="s">
        <v>98</v>
      </c>
      <c r="D100" s="4" t="s">
        <v>170</v>
      </c>
      <c r="E100" s="2">
        <v>17</v>
      </c>
      <c r="F100" s="3"/>
      <c r="G100" s="3"/>
    </row>
    <row r="101" spans="1:7" x14ac:dyDescent="0.2">
      <c r="F101" s="3"/>
      <c r="G101" s="3"/>
    </row>
    <row r="102" spans="1:7" x14ac:dyDescent="0.2">
      <c r="A102" s="3"/>
      <c r="B102" s="1" t="s">
        <v>10</v>
      </c>
      <c r="C102" s="9"/>
      <c r="D102" s="3"/>
      <c r="E102" s="4"/>
      <c r="F102" s="3"/>
      <c r="G102" s="3"/>
    </row>
    <row r="103" spans="1:7" x14ac:dyDescent="0.2">
      <c r="A103" s="1" t="s">
        <v>0</v>
      </c>
      <c r="B103" s="1" t="s">
        <v>16</v>
      </c>
      <c r="C103" s="8" t="s">
        <v>2</v>
      </c>
      <c r="D103" s="2" t="s">
        <v>3</v>
      </c>
      <c r="E103" s="4"/>
      <c r="F103" s="3"/>
      <c r="G103" s="3"/>
    </row>
    <row r="104" spans="1:7" x14ac:dyDescent="0.2">
      <c r="A104" s="4">
        <v>1</v>
      </c>
      <c r="B104" s="3" t="s">
        <v>171</v>
      </c>
      <c r="C104" s="9" t="s">
        <v>98</v>
      </c>
      <c r="D104" s="4" t="s">
        <v>162</v>
      </c>
      <c r="E104" s="2">
        <v>25</v>
      </c>
      <c r="F104" s="3"/>
      <c r="G104" s="3"/>
    </row>
    <row r="105" spans="1:7" x14ac:dyDescent="0.2">
      <c r="A105" s="4">
        <v>2</v>
      </c>
      <c r="B105" s="3" t="s">
        <v>172</v>
      </c>
      <c r="C105" s="9" t="s">
        <v>98</v>
      </c>
      <c r="D105" s="4" t="s">
        <v>69</v>
      </c>
      <c r="E105" s="2">
        <v>20</v>
      </c>
      <c r="F105" s="3"/>
    </row>
    <row r="106" spans="1:7" x14ac:dyDescent="0.2">
      <c r="A106" s="4">
        <v>3</v>
      </c>
      <c r="B106" s="3" t="s">
        <v>173</v>
      </c>
      <c r="C106" s="9" t="s">
        <v>98</v>
      </c>
      <c r="D106" s="4" t="s">
        <v>177</v>
      </c>
      <c r="E106" s="2">
        <v>17</v>
      </c>
      <c r="F106" s="3"/>
    </row>
    <row r="107" spans="1:7" x14ac:dyDescent="0.2">
      <c r="A107" s="4">
        <v>4</v>
      </c>
      <c r="B107" s="3" t="s">
        <v>174</v>
      </c>
      <c r="C107" s="9" t="s">
        <v>98</v>
      </c>
      <c r="D107" s="4" t="s">
        <v>178</v>
      </c>
      <c r="E107" s="2">
        <v>15</v>
      </c>
      <c r="F107" s="3"/>
    </row>
    <row r="108" spans="1:7" x14ac:dyDescent="0.2">
      <c r="A108" s="4">
        <v>5</v>
      </c>
      <c r="B108" s="3" t="s">
        <v>175</v>
      </c>
      <c r="C108" s="9" t="s">
        <v>98</v>
      </c>
      <c r="D108" s="4" t="s">
        <v>179</v>
      </c>
      <c r="E108" s="2">
        <v>14</v>
      </c>
      <c r="F108" s="3"/>
      <c r="G108" s="3"/>
    </row>
    <row r="109" spans="1:7" x14ac:dyDescent="0.2">
      <c r="A109" s="4">
        <v>6</v>
      </c>
      <c r="B109" s="3" t="s">
        <v>176</v>
      </c>
      <c r="C109" s="9" t="s">
        <v>98</v>
      </c>
      <c r="D109" s="4" t="s">
        <v>180</v>
      </c>
      <c r="E109" s="2">
        <v>13</v>
      </c>
      <c r="F109" s="3"/>
      <c r="G109" s="3"/>
    </row>
    <row r="110" spans="1:7" x14ac:dyDescent="0.2">
      <c r="F110" s="3"/>
      <c r="G110" s="3"/>
    </row>
    <row r="111" spans="1:7" x14ac:dyDescent="0.2">
      <c r="A111" s="3"/>
      <c r="B111" s="1" t="s">
        <v>10</v>
      </c>
      <c r="E111" s="4"/>
      <c r="G111" s="3"/>
    </row>
    <row r="112" spans="1:7" ht="14.1" customHeight="1" x14ac:dyDescent="0.2">
      <c r="A112" s="1" t="s">
        <v>0</v>
      </c>
      <c r="B112" s="1" t="s">
        <v>31</v>
      </c>
      <c r="C112" s="8" t="s">
        <v>2</v>
      </c>
      <c r="D112" s="2" t="s">
        <v>3</v>
      </c>
      <c r="E112" s="2"/>
      <c r="F112" s="3"/>
      <c r="G112" s="3"/>
    </row>
    <row r="113" spans="1:7" x14ac:dyDescent="0.2">
      <c r="A113" s="4">
        <v>1</v>
      </c>
      <c r="B113" s="3" t="s">
        <v>181</v>
      </c>
      <c r="C113" s="9" t="s">
        <v>102</v>
      </c>
      <c r="D113" s="4" t="s">
        <v>177</v>
      </c>
      <c r="E113" s="2">
        <v>25</v>
      </c>
      <c r="F113" s="3"/>
      <c r="G113" s="3"/>
    </row>
    <row r="114" spans="1:7" x14ac:dyDescent="0.2">
      <c r="F114" s="3"/>
      <c r="G114" s="3"/>
    </row>
    <row r="115" spans="1:7" x14ac:dyDescent="0.2">
      <c r="A115" s="3"/>
      <c r="B115" s="1" t="s">
        <v>10</v>
      </c>
      <c r="C115" s="9"/>
      <c r="D115" s="3"/>
      <c r="E115" s="4"/>
      <c r="F115" s="3"/>
      <c r="G115" s="3"/>
    </row>
    <row r="116" spans="1:7" x14ac:dyDescent="0.2">
      <c r="A116" s="1" t="s">
        <v>0</v>
      </c>
      <c r="B116" s="1" t="s">
        <v>34</v>
      </c>
      <c r="C116" s="8" t="s">
        <v>2</v>
      </c>
      <c r="D116" s="2" t="s">
        <v>3</v>
      </c>
      <c r="E116" s="4"/>
      <c r="F116" s="3"/>
      <c r="G116" s="3"/>
    </row>
    <row r="117" spans="1:7" x14ac:dyDescent="0.2">
      <c r="A117" s="4">
        <v>1</v>
      </c>
      <c r="B117" s="3" t="s">
        <v>184</v>
      </c>
      <c r="C117" s="9" t="s">
        <v>182</v>
      </c>
      <c r="D117" s="4" t="s">
        <v>93</v>
      </c>
      <c r="E117" s="2">
        <v>25</v>
      </c>
      <c r="F117" s="3"/>
      <c r="G117" s="3"/>
    </row>
    <row r="118" spans="1:7" x14ac:dyDescent="0.2">
      <c r="A118" s="4">
        <v>2</v>
      </c>
      <c r="B118" s="3" t="s">
        <v>101</v>
      </c>
      <c r="C118" s="9" t="s">
        <v>102</v>
      </c>
      <c r="D118" s="4" t="s">
        <v>62</v>
      </c>
      <c r="E118" s="2">
        <v>20</v>
      </c>
      <c r="F118" s="3"/>
    </row>
    <row r="119" spans="1:7" x14ac:dyDescent="0.2">
      <c r="A119" s="4">
        <v>3</v>
      </c>
      <c r="B119" s="3" t="s">
        <v>185</v>
      </c>
      <c r="C119" s="9" t="s">
        <v>102</v>
      </c>
      <c r="D119" s="4" t="s">
        <v>183</v>
      </c>
      <c r="E119" s="2">
        <v>17</v>
      </c>
      <c r="F119" s="3"/>
    </row>
    <row r="120" spans="1:7" x14ac:dyDescent="0.2">
      <c r="F120" s="3"/>
      <c r="G120" s="3"/>
    </row>
    <row r="121" spans="1:7" x14ac:dyDescent="0.2">
      <c r="F121" s="3"/>
      <c r="G121" s="3"/>
    </row>
    <row r="122" spans="1:7" x14ac:dyDescent="0.2">
      <c r="F122" s="3"/>
      <c r="G122" s="3"/>
    </row>
    <row r="123" spans="1:7" x14ac:dyDescent="0.2">
      <c r="F123" s="3"/>
      <c r="G123" s="3"/>
    </row>
    <row r="124" spans="1:7" x14ac:dyDescent="0.2">
      <c r="F124" s="3"/>
      <c r="G124" s="3"/>
    </row>
    <row r="125" spans="1:7" x14ac:dyDescent="0.2">
      <c r="F125" s="3"/>
    </row>
    <row r="126" spans="1:7" x14ac:dyDescent="0.2">
      <c r="F126" s="3"/>
    </row>
    <row r="127" spans="1:7" x14ac:dyDescent="0.2">
      <c r="F127" s="3"/>
      <c r="G127" s="3"/>
    </row>
    <row r="128" spans="1:7" x14ac:dyDescent="0.2">
      <c r="F128" s="3"/>
      <c r="G128" s="3"/>
    </row>
    <row r="129" spans="6:11" x14ac:dyDescent="0.2">
      <c r="F129" s="3"/>
      <c r="G129" s="3"/>
    </row>
    <row r="130" spans="6:11" x14ac:dyDescent="0.2">
      <c r="F130" s="3"/>
      <c r="G130" s="3"/>
    </row>
    <row r="131" spans="6:11" x14ac:dyDescent="0.2">
      <c r="F131" s="3"/>
      <c r="G131" s="3"/>
    </row>
    <row r="132" spans="6:11" x14ac:dyDescent="0.2">
      <c r="F132" s="3"/>
      <c r="G132" s="3"/>
    </row>
    <row r="133" spans="6:11" x14ac:dyDescent="0.2">
      <c r="F133" s="3"/>
      <c r="G133" s="3"/>
    </row>
    <row r="134" spans="6:11" x14ac:dyDescent="0.2">
      <c r="G134" s="3"/>
    </row>
    <row r="135" spans="6:11" x14ac:dyDescent="0.2">
      <c r="G135" s="3"/>
    </row>
    <row r="136" spans="6:11" x14ac:dyDescent="0.2">
      <c r="G136" s="3"/>
    </row>
    <row r="137" spans="6:11" x14ac:dyDescent="0.2">
      <c r="G137" s="3"/>
    </row>
    <row r="138" spans="6:11" x14ac:dyDescent="0.2">
      <c r="G138" s="3"/>
      <c r="H138" s="3"/>
      <c r="I138" s="3"/>
      <c r="J138" s="3"/>
      <c r="K138" s="3"/>
    </row>
    <row r="139" spans="6:11" x14ac:dyDescent="0.2">
      <c r="F139" s="3"/>
      <c r="G139" s="3"/>
      <c r="H139" s="3"/>
      <c r="I139" s="3"/>
      <c r="J139" s="3"/>
      <c r="K139" s="3"/>
    </row>
    <row r="140" spans="6:11" x14ac:dyDescent="0.2">
      <c r="F140" s="3"/>
      <c r="G140" s="3"/>
      <c r="H140" s="3"/>
      <c r="I140" s="3"/>
      <c r="J140" s="3"/>
      <c r="K140" s="3"/>
    </row>
    <row r="141" spans="6:11" x14ac:dyDescent="0.2">
      <c r="F141" s="3"/>
      <c r="G141" s="3"/>
      <c r="H141" s="3"/>
      <c r="I141" s="3"/>
      <c r="J141" s="3"/>
      <c r="K141" s="3"/>
    </row>
    <row r="142" spans="6:11" x14ac:dyDescent="0.2">
      <c r="F142" s="3"/>
      <c r="G142" s="3"/>
      <c r="H142" s="3"/>
      <c r="I142" s="3"/>
      <c r="J142" s="3"/>
      <c r="K142" s="3"/>
    </row>
    <row r="143" spans="6:11" x14ac:dyDescent="0.2">
      <c r="G143" s="3"/>
      <c r="H143" s="3"/>
    </row>
    <row r="144" spans="6:11" x14ac:dyDescent="0.2">
      <c r="G144" s="3"/>
      <c r="H144" s="3"/>
    </row>
    <row r="145" spans="7:11" x14ac:dyDescent="0.2">
      <c r="G145" s="3"/>
      <c r="H145" s="3"/>
    </row>
    <row r="146" spans="7:11" x14ac:dyDescent="0.2">
      <c r="G146" s="3"/>
      <c r="H146" s="3"/>
    </row>
    <row r="147" spans="7:11" x14ac:dyDescent="0.2">
      <c r="G147" s="3"/>
      <c r="H147" s="3"/>
    </row>
    <row r="148" spans="7:11" x14ac:dyDescent="0.2">
      <c r="G148" s="3"/>
      <c r="H148" s="3"/>
      <c r="I148" s="3"/>
      <c r="J148" s="3"/>
      <c r="K148" s="3"/>
    </row>
    <row r="149" spans="7:11" x14ac:dyDescent="0.2">
      <c r="G149" s="3"/>
      <c r="H149" s="3"/>
      <c r="I149" s="3"/>
      <c r="J149" s="3"/>
      <c r="K149" s="3"/>
    </row>
    <row r="150" spans="7:11" x14ac:dyDescent="0.2">
      <c r="G150" s="3"/>
      <c r="H150" s="3"/>
      <c r="I150" s="3"/>
      <c r="J150" s="3"/>
      <c r="K150" s="3"/>
    </row>
    <row r="151" spans="7:11" x14ac:dyDescent="0.2">
      <c r="G151" s="3"/>
      <c r="H151" s="3"/>
      <c r="I151" s="3"/>
      <c r="J151" s="3"/>
      <c r="K151" s="3"/>
    </row>
    <row r="152" spans="7:11" x14ac:dyDescent="0.2">
      <c r="G152" s="3"/>
      <c r="H152" s="3"/>
      <c r="I152" s="3"/>
      <c r="J152" s="3"/>
      <c r="K152" s="3"/>
    </row>
    <row r="153" spans="7:11" x14ac:dyDescent="0.2">
      <c r="G153" s="3"/>
      <c r="H153" s="3"/>
      <c r="I153" s="3"/>
      <c r="J153" s="3"/>
      <c r="K153" s="3"/>
    </row>
    <row r="154" spans="7:11" x14ac:dyDescent="0.2">
      <c r="G154" s="3"/>
      <c r="H154" s="3"/>
      <c r="I154" s="3"/>
      <c r="J154" s="3"/>
      <c r="K154" s="3"/>
    </row>
    <row r="155" spans="7:11" x14ac:dyDescent="0.2">
      <c r="G155" s="3"/>
      <c r="H155" s="3"/>
      <c r="I155" s="3"/>
      <c r="J155" s="3"/>
      <c r="K155" s="3"/>
    </row>
    <row r="156" spans="7:11" x14ac:dyDescent="0.2">
      <c r="G156" s="3"/>
      <c r="H156" s="3"/>
      <c r="I156" s="3"/>
      <c r="J156" s="3"/>
      <c r="K156" s="3"/>
    </row>
  </sheetData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 verticalDpi="4294967293" r:id="rId1"/>
  <headerFooter alignWithMargins="0"/>
  <ignoredErrors>
    <ignoredError sqref="C37:C46 C13:C15 C8:C10 C7 C11:C12 C16:C17 C21:C33 C59:C60 C50:C55 C64:C70 C74:C79 C90:C94 C83:C86 C98:C100 C104:C109 C113:C1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workbookViewId="0">
      <selection activeCell="M12" sqref="M12"/>
    </sheetView>
  </sheetViews>
  <sheetFormatPr defaultColWidth="8.85546875" defaultRowHeight="12.75" x14ac:dyDescent="0.2"/>
  <cols>
    <col min="1" max="1" width="10.28515625" customWidth="1"/>
    <col min="2" max="2" width="24.140625" customWidth="1"/>
    <col min="3" max="3" width="6.28515625" style="21" customWidth="1"/>
    <col min="4" max="4" width="7.7109375" customWidth="1"/>
    <col min="5" max="5" width="6.85546875" customWidth="1"/>
    <col min="6" max="6" width="4.42578125" customWidth="1"/>
    <col min="7" max="7" width="11.42578125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 x14ac:dyDescent="0.25">
      <c r="A1" s="30" t="s">
        <v>104</v>
      </c>
      <c r="C1" s="8"/>
      <c r="D1" s="1"/>
    </row>
    <row r="2" spans="1:14" ht="15.75" x14ac:dyDescent="0.25">
      <c r="A2" s="30" t="s">
        <v>107</v>
      </c>
      <c r="C2" s="8"/>
      <c r="D2" s="1"/>
    </row>
    <row r="3" spans="1:14" x14ac:dyDescent="0.2">
      <c r="A3" s="15"/>
      <c r="B3" s="1"/>
      <c r="C3" s="8"/>
      <c r="D3" s="1"/>
    </row>
    <row r="4" spans="1:14" ht="13.5" thickBot="1" x14ac:dyDescent="0.25">
      <c r="A4" s="10" t="s">
        <v>0</v>
      </c>
      <c r="B4" s="10" t="s">
        <v>1</v>
      </c>
      <c r="C4" s="22" t="s">
        <v>2</v>
      </c>
      <c r="D4" s="11" t="s">
        <v>3</v>
      </c>
      <c r="E4" s="11" t="s">
        <v>4</v>
      </c>
      <c r="F4" s="7"/>
      <c r="G4" s="11" t="s">
        <v>5</v>
      </c>
      <c r="I4" s="16" t="s">
        <v>6</v>
      </c>
      <c r="J4" s="16"/>
      <c r="K4" s="16"/>
    </row>
    <row r="5" spans="1:14" x14ac:dyDescent="0.2">
      <c r="A5" s="3"/>
      <c r="B5" s="1" t="s">
        <v>186</v>
      </c>
      <c r="C5" s="9"/>
      <c r="D5" s="3"/>
      <c r="E5" s="2"/>
      <c r="F5" s="3"/>
      <c r="G5" s="3"/>
      <c r="I5" s="17">
        <v>1</v>
      </c>
      <c r="J5" s="18">
        <v>25</v>
      </c>
      <c r="K5" s="17" t="s">
        <v>7</v>
      </c>
    </row>
    <row r="6" spans="1:14" x14ac:dyDescent="0.2">
      <c r="A6" s="1" t="s">
        <v>0</v>
      </c>
      <c r="B6" s="1" t="s">
        <v>25</v>
      </c>
      <c r="C6" s="8" t="s">
        <v>2</v>
      </c>
      <c r="D6" s="2" t="s">
        <v>3</v>
      </c>
      <c r="E6" s="2"/>
      <c r="F6" s="3"/>
      <c r="G6" s="3"/>
      <c r="I6" s="17">
        <v>2</v>
      </c>
      <c r="J6" s="18">
        <v>20</v>
      </c>
      <c r="K6" s="17" t="s">
        <v>7</v>
      </c>
    </row>
    <row r="7" spans="1:14" x14ac:dyDescent="0.2">
      <c r="A7" s="4">
        <v>1</v>
      </c>
      <c r="B7" s="3" t="s">
        <v>60</v>
      </c>
      <c r="C7" s="9" t="s">
        <v>290</v>
      </c>
      <c r="D7" s="4" t="s">
        <v>292</v>
      </c>
      <c r="E7" s="2">
        <v>25</v>
      </c>
      <c r="F7" s="3"/>
      <c r="G7" s="3"/>
      <c r="I7" s="17">
        <v>3</v>
      </c>
      <c r="J7" s="18">
        <v>17</v>
      </c>
      <c r="K7" s="17" t="s">
        <v>7</v>
      </c>
    </row>
    <row r="8" spans="1:14" x14ac:dyDescent="0.2">
      <c r="A8" s="4">
        <v>2</v>
      </c>
      <c r="B8" s="3" t="s">
        <v>113</v>
      </c>
      <c r="C8" s="9" t="s">
        <v>290</v>
      </c>
      <c r="D8" s="4" t="s">
        <v>293</v>
      </c>
      <c r="E8" s="2">
        <v>20</v>
      </c>
      <c r="F8" s="3"/>
      <c r="G8" s="3"/>
      <c r="I8" s="17">
        <v>4</v>
      </c>
      <c r="J8" s="18">
        <v>15</v>
      </c>
      <c r="K8" s="17" t="s">
        <v>7</v>
      </c>
    </row>
    <row r="9" spans="1:14" x14ac:dyDescent="0.2">
      <c r="A9" s="4"/>
      <c r="B9" s="13"/>
      <c r="C9" s="23"/>
      <c r="D9" s="12"/>
      <c r="E9" s="12"/>
      <c r="F9" s="3"/>
      <c r="G9" s="3"/>
      <c r="I9" s="17">
        <v>5</v>
      </c>
      <c r="J9" s="18">
        <v>14</v>
      </c>
      <c r="K9" s="17" t="s">
        <v>7</v>
      </c>
    </row>
    <row r="10" spans="1:14" x14ac:dyDescent="0.2">
      <c r="A10" s="12"/>
      <c r="B10" s="1" t="s">
        <v>186</v>
      </c>
      <c r="C10" s="9"/>
      <c r="D10" s="3"/>
      <c r="E10" s="2"/>
      <c r="F10" s="3"/>
      <c r="G10" s="3"/>
      <c r="I10" s="17">
        <v>6</v>
      </c>
      <c r="J10" s="18">
        <v>13</v>
      </c>
      <c r="K10" s="17" t="s">
        <v>7</v>
      </c>
    </row>
    <row r="11" spans="1:14" x14ac:dyDescent="0.2">
      <c r="A11" s="1" t="s">
        <v>0</v>
      </c>
      <c r="B11" s="1" t="s">
        <v>24</v>
      </c>
      <c r="C11" s="8" t="s">
        <v>2</v>
      </c>
      <c r="D11" s="2" t="s">
        <v>3</v>
      </c>
      <c r="E11" s="2"/>
      <c r="F11" s="3"/>
      <c r="G11" s="3"/>
      <c r="I11" s="17">
        <v>7</v>
      </c>
      <c r="J11" s="18">
        <v>12</v>
      </c>
      <c r="K11" s="17" t="s">
        <v>7</v>
      </c>
    </row>
    <row r="12" spans="1:14" x14ac:dyDescent="0.2">
      <c r="A12" s="4">
        <v>1</v>
      </c>
      <c r="B12" s="3" t="s">
        <v>83</v>
      </c>
      <c r="C12" s="9" t="s">
        <v>290</v>
      </c>
      <c r="D12" s="4" t="s">
        <v>291</v>
      </c>
      <c r="E12" s="2">
        <v>25</v>
      </c>
      <c r="F12" s="3"/>
      <c r="G12" s="3"/>
      <c r="I12" s="17">
        <v>8</v>
      </c>
      <c r="J12" s="18">
        <v>11</v>
      </c>
      <c r="K12" s="17" t="s">
        <v>7</v>
      </c>
    </row>
    <row r="13" spans="1:14" x14ac:dyDescent="0.2">
      <c r="A13" s="4"/>
      <c r="B13" s="3"/>
      <c r="C13" s="9"/>
      <c r="D13" s="4"/>
      <c r="E13" s="2"/>
      <c r="F13" s="3"/>
      <c r="G13" s="3"/>
      <c r="I13" s="17">
        <v>9</v>
      </c>
      <c r="J13" s="18">
        <v>10</v>
      </c>
      <c r="K13" s="17" t="s">
        <v>7</v>
      </c>
    </row>
    <row r="14" spans="1:14" x14ac:dyDescent="0.2">
      <c r="A14" s="3"/>
      <c r="B14" s="1" t="s">
        <v>78</v>
      </c>
      <c r="C14" s="9"/>
      <c r="D14" s="3"/>
      <c r="E14" s="2"/>
      <c r="F14" s="3"/>
      <c r="G14" s="3"/>
      <c r="I14" s="17">
        <v>10</v>
      </c>
      <c r="J14" s="18">
        <v>9</v>
      </c>
      <c r="K14" s="17" t="s">
        <v>7</v>
      </c>
    </row>
    <row r="15" spans="1:14" x14ac:dyDescent="0.2">
      <c r="A15" s="1" t="s">
        <v>0</v>
      </c>
      <c r="B15" s="1" t="s">
        <v>26</v>
      </c>
      <c r="C15" s="8" t="s">
        <v>2</v>
      </c>
      <c r="D15" s="2" t="s">
        <v>3</v>
      </c>
      <c r="E15" s="2"/>
      <c r="F15" s="3"/>
      <c r="G15" s="3"/>
      <c r="I15" s="17">
        <v>11</v>
      </c>
      <c r="J15" s="18">
        <v>8</v>
      </c>
      <c r="K15" s="17" t="s">
        <v>7</v>
      </c>
      <c r="M15" s="3"/>
      <c r="N15" s="9"/>
    </row>
    <row r="16" spans="1:14" x14ac:dyDescent="0.2">
      <c r="A16" s="4">
        <v>1</v>
      </c>
      <c r="B16" s="3" t="s">
        <v>266</v>
      </c>
      <c r="C16" s="9" t="s">
        <v>258</v>
      </c>
      <c r="D16" s="4" t="s">
        <v>158</v>
      </c>
      <c r="E16" s="2">
        <v>25</v>
      </c>
      <c r="F16" s="3"/>
      <c r="G16" s="3"/>
      <c r="I16" s="17">
        <v>12</v>
      </c>
      <c r="J16" s="18">
        <v>7</v>
      </c>
      <c r="K16" s="17" t="s">
        <v>7</v>
      </c>
      <c r="M16" s="3"/>
      <c r="N16" s="9"/>
    </row>
    <row r="17" spans="1:11" x14ac:dyDescent="0.2">
      <c r="A17" s="4">
        <v>2</v>
      </c>
      <c r="B17" s="3" t="s">
        <v>127</v>
      </c>
      <c r="C17" s="9" t="s">
        <v>258</v>
      </c>
      <c r="D17" s="4" t="s">
        <v>277</v>
      </c>
      <c r="E17" s="2">
        <v>20</v>
      </c>
      <c r="F17" s="3"/>
      <c r="G17" s="3"/>
      <c r="I17" s="17">
        <v>13</v>
      </c>
      <c r="J17" s="18">
        <v>6</v>
      </c>
      <c r="K17" s="17" t="s">
        <v>7</v>
      </c>
    </row>
    <row r="18" spans="1:11" x14ac:dyDescent="0.2">
      <c r="A18" s="4">
        <v>3</v>
      </c>
      <c r="B18" s="3" t="s">
        <v>267</v>
      </c>
      <c r="C18" s="9" t="s">
        <v>259</v>
      </c>
      <c r="D18" s="4" t="s">
        <v>278</v>
      </c>
      <c r="E18" s="2">
        <v>17</v>
      </c>
      <c r="F18" s="3"/>
      <c r="G18" s="3"/>
      <c r="I18" s="17">
        <v>14</v>
      </c>
      <c r="J18" s="18">
        <v>5</v>
      </c>
      <c r="K18" s="17" t="s">
        <v>7</v>
      </c>
    </row>
    <row r="19" spans="1:11" x14ac:dyDescent="0.2">
      <c r="A19" s="4">
        <v>4</v>
      </c>
      <c r="B19" s="3" t="s">
        <v>268</v>
      </c>
      <c r="C19" s="9" t="s">
        <v>258</v>
      </c>
      <c r="D19" s="4" t="s">
        <v>279</v>
      </c>
      <c r="E19" s="2">
        <v>15</v>
      </c>
      <c r="F19" s="3"/>
      <c r="G19" s="3"/>
      <c r="I19" s="17">
        <v>15</v>
      </c>
      <c r="J19" s="18">
        <v>4</v>
      </c>
      <c r="K19" s="17" t="s">
        <v>7</v>
      </c>
    </row>
    <row r="20" spans="1:11" x14ac:dyDescent="0.2">
      <c r="A20" s="4">
        <v>5</v>
      </c>
      <c r="B20" s="3" t="s">
        <v>269</v>
      </c>
      <c r="C20" s="9" t="s">
        <v>258</v>
      </c>
      <c r="D20" s="4" t="s">
        <v>280</v>
      </c>
      <c r="E20" s="2">
        <v>14</v>
      </c>
      <c r="F20" s="3"/>
      <c r="G20" s="3"/>
      <c r="I20" s="17">
        <v>16</v>
      </c>
      <c r="J20" s="19">
        <v>3</v>
      </c>
      <c r="K20" s="17" t="s">
        <v>7</v>
      </c>
    </row>
    <row r="21" spans="1:11" x14ac:dyDescent="0.2">
      <c r="A21" s="4">
        <v>6</v>
      </c>
      <c r="B21" s="3" t="s">
        <v>270</v>
      </c>
      <c r="C21" s="9" t="s">
        <v>258</v>
      </c>
      <c r="D21" s="4" t="s">
        <v>281</v>
      </c>
      <c r="E21" s="2">
        <v>13</v>
      </c>
      <c r="F21" s="3"/>
      <c r="G21" s="3"/>
      <c r="I21" s="17">
        <v>17</v>
      </c>
      <c r="J21" s="18">
        <v>2</v>
      </c>
      <c r="K21" s="17" t="s">
        <v>7</v>
      </c>
    </row>
    <row r="22" spans="1:11" x14ac:dyDescent="0.2">
      <c r="A22" s="4">
        <v>7</v>
      </c>
      <c r="B22" s="3" t="s">
        <v>271</v>
      </c>
      <c r="C22" s="9" t="s">
        <v>258</v>
      </c>
      <c r="D22" s="4" t="s">
        <v>282</v>
      </c>
      <c r="E22" s="2">
        <v>12</v>
      </c>
      <c r="F22" s="3"/>
      <c r="G22" s="3"/>
      <c r="I22" s="17">
        <v>18</v>
      </c>
      <c r="J22" s="18">
        <v>1</v>
      </c>
      <c r="K22" s="17" t="s">
        <v>7</v>
      </c>
    </row>
    <row r="23" spans="1:11" x14ac:dyDescent="0.2">
      <c r="A23" s="4">
        <v>8</v>
      </c>
      <c r="B23" s="3" t="s">
        <v>272</v>
      </c>
      <c r="C23" s="9" t="s">
        <v>259</v>
      </c>
      <c r="D23" s="4" t="s">
        <v>283</v>
      </c>
      <c r="E23" s="2">
        <v>11</v>
      </c>
      <c r="F23" s="3"/>
      <c r="G23" s="3"/>
    </row>
    <row r="24" spans="1:11" x14ac:dyDescent="0.2">
      <c r="A24" s="4">
        <v>9</v>
      </c>
      <c r="B24" s="3" t="s">
        <v>273</v>
      </c>
      <c r="C24" s="9" t="s">
        <v>259</v>
      </c>
      <c r="D24" s="4" t="s">
        <v>284</v>
      </c>
      <c r="E24" s="2">
        <v>10</v>
      </c>
      <c r="F24" s="3"/>
      <c r="G24" s="3"/>
    </row>
    <row r="25" spans="1:11" x14ac:dyDescent="0.2">
      <c r="A25" s="4">
        <v>10</v>
      </c>
      <c r="B25" s="3" t="s">
        <v>17</v>
      </c>
      <c r="C25" s="9" t="s">
        <v>259</v>
      </c>
      <c r="D25" s="4" t="s">
        <v>285</v>
      </c>
      <c r="E25" s="2">
        <v>9</v>
      </c>
      <c r="F25" s="3"/>
      <c r="G25" s="3"/>
    </row>
    <row r="26" spans="1:11" x14ac:dyDescent="0.2">
      <c r="A26" s="4">
        <v>11</v>
      </c>
      <c r="B26" s="3" t="s">
        <v>274</v>
      </c>
      <c r="C26" s="9" t="s">
        <v>259</v>
      </c>
      <c r="D26" s="4" t="s">
        <v>252</v>
      </c>
      <c r="E26" s="2">
        <v>8</v>
      </c>
      <c r="F26" s="3"/>
      <c r="G26" s="3"/>
      <c r="I26" s="17"/>
      <c r="J26" s="18"/>
      <c r="K26" s="17"/>
    </row>
    <row r="27" spans="1:11" x14ac:dyDescent="0.2">
      <c r="A27" s="4">
        <v>12</v>
      </c>
      <c r="B27" s="3" t="s">
        <v>41</v>
      </c>
      <c r="C27" s="9" t="s">
        <v>258</v>
      </c>
      <c r="D27" s="4" t="s">
        <v>286</v>
      </c>
      <c r="E27" s="2">
        <v>7</v>
      </c>
      <c r="F27" s="3"/>
      <c r="G27" s="3"/>
      <c r="I27" s="17"/>
      <c r="J27" s="18"/>
      <c r="K27" s="17"/>
    </row>
    <row r="28" spans="1:11" x14ac:dyDescent="0.2">
      <c r="A28" s="4">
        <v>13</v>
      </c>
      <c r="B28" s="3" t="s">
        <v>275</v>
      </c>
      <c r="C28" s="9" t="s">
        <v>258</v>
      </c>
      <c r="D28" s="4" t="s">
        <v>287</v>
      </c>
      <c r="E28" s="2">
        <v>6</v>
      </c>
      <c r="F28" s="3"/>
      <c r="G28" s="3"/>
      <c r="I28" s="17"/>
      <c r="J28" s="18"/>
      <c r="K28" s="17"/>
    </row>
    <row r="29" spans="1:11" x14ac:dyDescent="0.2">
      <c r="A29" s="4">
        <v>14</v>
      </c>
      <c r="B29" s="3" t="s">
        <v>58</v>
      </c>
      <c r="C29" s="9" t="s">
        <v>259</v>
      </c>
      <c r="D29" s="4" t="s">
        <v>288</v>
      </c>
      <c r="E29" s="2">
        <v>5</v>
      </c>
      <c r="F29" s="3"/>
      <c r="G29" s="3"/>
      <c r="I29" s="17"/>
      <c r="J29" s="18"/>
      <c r="K29" s="17"/>
    </row>
    <row r="30" spans="1:11" x14ac:dyDescent="0.2">
      <c r="A30" s="4">
        <v>15</v>
      </c>
      <c r="B30" s="3" t="s">
        <v>47</v>
      </c>
      <c r="C30" s="9" t="s">
        <v>259</v>
      </c>
      <c r="D30" s="4" t="s">
        <v>80</v>
      </c>
      <c r="E30" s="2">
        <v>4</v>
      </c>
      <c r="F30" s="3"/>
      <c r="G30" s="3"/>
      <c r="I30" s="17"/>
      <c r="J30" s="18"/>
      <c r="K30" s="17"/>
    </row>
    <row r="31" spans="1:11" x14ac:dyDescent="0.2">
      <c r="A31" s="4">
        <v>16</v>
      </c>
      <c r="B31" s="3" t="s">
        <v>276</v>
      </c>
      <c r="C31" s="9" t="s">
        <v>259</v>
      </c>
      <c r="D31" s="4" t="s">
        <v>289</v>
      </c>
      <c r="E31" s="2">
        <v>3</v>
      </c>
      <c r="F31" s="3"/>
      <c r="G31" s="3"/>
      <c r="I31" s="17"/>
      <c r="J31" s="18"/>
      <c r="K31" s="17"/>
    </row>
    <row r="32" spans="1:11" x14ac:dyDescent="0.2">
      <c r="A32" s="4"/>
      <c r="E32" s="2"/>
      <c r="F32" s="3"/>
      <c r="G32" s="3"/>
      <c r="I32" s="17"/>
      <c r="J32" s="18"/>
      <c r="K32" s="17"/>
    </row>
    <row r="33" spans="1:11" x14ac:dyDescent="0.2">
      <c r="A33" s="4"/>
      <c r="B33" s="1" t="s">
        <v>78</v>
      </c>
      <c r="C33" s="23"/>
      <c r="D33" s="13"/>
      <c r="E33" s="14"/>
      <c r="F33" s="3"/>
      <c r="G33" s="3"/>
    </row>
    <row r="34" spans="1:11" x14ac:dyDescent="0.2">
      <c r="A34" s="1" t="s">
        <v>0</v>
      </c>
      <c r="B34" s="1" t="s">
        <v>27</v>
      </c>
      <c r="C34" s="8" t="s">
        <v>2</v>
      </c>
      <c r="D34" s="2" t="s">
        <v>3</v>
      </c>
      <c r="E34" s="2"/>
      <c r="F34" s="3"/>
      <c r="G34" s="3"/>
    </row>
    <row r="35" spans="1:11" x14ac:dyDescent="0.2">
      <c r="A35" s="4">
        <v>1</v>
      </c>
      <c r="B35" s="3" t="s">
        <v>254</v>
      </c>
      <c r="C35" s="9" t="s">
        <v>258</v>
      </c>
      <c r="D35" s="4" t="s">
        <v>231</v>
      </c>
      <c r="E35" s="2">
        <v>25</v>
      </c>
      <c r="G35" s="3"/>
      <c r="I35" s="17"/>
      <c r="J35" s="18"/>
      <c r="K35" s="17"/>
    </row>
    <row r="36" spans="1:11" x14ac:dyDescent="0.2">
      <c r="A36" s="4">
        <v>2</v>
      </c>
      <c r="B36" s="3" t="s">
        <v>59</v>
      </c>
      <c r="C36" s="9" t="s">
        <v>258</v>
      </c>
      <c r="D36" s="4" t="s">
        <v>260</v>
      </c>
      <c r="E36" s="2">
        <v>20</v>
      </c>
      <c r="G36" s="3"/>
      <c r="I36" s="17"/>
      <c r="J36" s="18"/>
      <c r="K36" s="17"/>
    </row>
    <row r="37" spans="1:11" x14ac:dyDescent="0.2">
      <c r="A37" s="4">
        <v>3</v>
      </c>
      <c r="B37" s="3" t="s">
        <v>43</v>
      </c>
      <c r="C37" s="9" t="s">
        <v>259</v>
      </c>
      <c r="D37" s="4" t="s">
        <v>261</v>
      </c>
      <c r="E37" s="2">
        <v>17</v>
      </c>
      <c r="G37" s="3"/>
    </row>
    <row r="38" spans="1:11" x14ac:dyDescent="0.2">
      <c r="A38" s="4">
        <v>4</v>
      </c>
      <c r="B38" s="3" t="s">
        <v>75</v>
      </c>
      <c r="C38" s="9" t="s">
        <v>259</v>
      </c>
      <c r="D38" s="4" t="s">
        <v>252</v>
      </c>
      <c r="E38" s="2">
        <v>15</v>
      </c>
      <c r="G38" s="3"/>
    </row>
    <row r="39" spans="1:11" x14ac:dyDescent="0.2">
      <c r="A39" s="4">
        <v>5</v>
      </c>
      <c r="B39" s="3" t="s">
        <v>20</v>
      </c>
      <c r="C39" s="9" t="s">
        <v>259</v>
      </c>
      <c r="D39" s="4" t="s">
        <v>262</v>
      </c>
      <c r="E39" s="2">
        <v>14</v>
      </c>
      <c r="G39" s="3"/>
    </row>
    <row r="40" spans="1:11" x14ac:dyDescent="0.2">
      <c r="A40" s="4">
        <v>6</v>
      </c>
      <c r="B40" s="3" t="s">
        <v>255</v>
      </c>
      <c r="C40" s="9" t="s">
        <v>259</v>
      </c>
      <c r="D40" s="4" t="s">
        <v>263</v>
      </c>
      <c r="E40" s="2">
        <v>13</v>
      </c>
      <c r="G40" s="3"/>
    </row>
    <row r="41" spans="1:11" x14ac:dyDescent="0.2">
      <c r="A41" s="4">
        <v>7</v>
      </c>
      <c r="B41" s="3" t="s">
        <v>256</v>
      </c>
      <c r="C41" s="9" t="s">
        <v>259</v>
      </c>
      <c r="D41" s="4" t="s">
        <v>264</v>
      </c>
      <c r="E41" s="2">
        <v>12</v>
      </c>
      <c r="G41" s="28"/>
    </row>
    <row r="42" spans="1:11" x14ac:dyDescent="0.2">
      <c r="A42" s="4">
        <v>8</v>
      </c>
      <c r="B42" s="3" t="s">
        <v>257</v>
      </c>
      <c r="C42" s="9" t="s">
        <v>259</v>
      </c>
      <c r="D42" s="4" t="s">
        <v>265</v>
      </c>
      <c r="E42" s="2">
        <v>11</v>
      </c>
      <c r="G42" s="28"/>
    </row>
    <row r="43" spans="1:11" x14ac:dyDescent="0.2">
      <c r="A43" s="4"/>
      <c r="E43" s="2"/>
      <c r="G43" s="3"/>
    </row>
    <row r="44" spans="1:11" x14ac:dyDescent="0.2">
      <c r="A44" s="4"/>
      <c r="B44" s="1" t="s">
        <v>9</v>
      </c>
      <c r="C44" s="9"/>
      <c r="D44" s="3"/>
      <c r="E44" s="2"/>
      <c r="G44" s="3"/>
    </row>
    <row r="45" spans="1:11" x14ac:dyDescent="0.2">
      <c r="A45" s="1" t="s">
        <v>0</v>
      </c>
      <c r="B45" s="1" t="s">
        <v>38</v>
      </c>
      <c r="C45" s="8" t="s">
        <v>2</v>
      </c>
      <c r="D45" s="2" t="s">
        <v>3</v>
      </c>
      <c r="E45" s="2"/>
      <c r="J45" s="3"/>
      <c r="K45" s="9"/>
    </row>
    <row r="46" spans="1:11" x14ac:dyDescent="0.2">
      <c r="A46" s="4">
        <v>1</v>
      </c>
      <c r="B46" s="3" t="s">
        <v>32</v>
      </c>
      <c r="C46" s="9" t="s">
        <v>235</v>
      </c>
      <c r="D46" s="4" t="s">
        <v>245</v>
      </c>
      <c r="E46" s="2">
        <v>25</v>
      </c>
      <c r="J46" s="3"/>
      <c r="K46" s="9"/>
    </row>
    <row r="47" spans="1:11" x14ac:dyDescent="0.2">
      <c r="A47" s="4">
        <v>2</v>
      </c>
      <c r="B47" s="3" t="s">
        <v>142</v>
      </c>
      <c r="C47" s="9" t="s">
        <v>235</v>
      </c>
      <c r="D47" s="4" t="s">
        <v>246</v>
      </c>
      <c r="E47" s="2">
        <v>20</v>
      </c>
      <c r="J47" s="3"/>
      <c r="K47" s="9"/>
    </row>
    <row r="48" spans="1:11" x14ac:dyDescent="0.2">
      <c r="A48" s="4">
        <v>3</v>
      </c>
      <c r="B48" s="3" t="s">
        <v>238</v>
      </c>
      <c r="C48" s="9" t="s">
        <v>235</v>
      </c>
      <c r="D48" s="4" t="s">
        <v>71</v>
      </c>
      <c r="E48" s="2">
        <v>17</v>
      </c>
      <c r="J48" s="3"/>
      <c r="K48" s="9"/>
    </row>
    <row r="49" spans="1:11" x14ac:dyDescent="0.2">
      <c r="A49" s="4">
        <v>4</v>
      </c>
      <c r="B49" s="3" t="s">
        <v>239</v>
      </c>
      <c r="C49" s="9" t="s">
        <v>235</v>
      </c>
      <c r="D49" s="4" t="s">
        <v>247</v>
      </c>
      <c r="E49" s="2">
        <v>15</v>
      </c>
      <c r="J49" s="3"/>
      <c r="K49" s="9"/>
    </row>
    <row r="50" spans="1:11" x14ac:dyDescent="0.2">
      <c r="A50" s="4">
        <v>5</v>
      </c>
      <c r="B50" s="3" t="s">
        <v>33</v>
      </c>
      <c r="C50" s="9" t="s">
        <v>235</v>
      </c>
      <c r="D50" s="4" t="s">
        <v>248</v>
      </c>
      <c r="E50" s="2">
        <v>14</v>
      </c>
      <c r="J50" s="3"/>
      <c r="K50" s="9"/>
    </row>
    <row r="51" spans="1:11" x14ac:dyDescent="0.2">
      <c r="A51" s="4">
        <v>6</v>
      </c>
      <c r="B51" s="3" t="s">
        <v>240</v>
      </c>
      <c r="C51" s="9" t="s">
        <v>235</v>
      </c>
      <c r="D51" s="4" t="s">
        <v>248</v>
      </c>
      <c r="E51" s="2">
        <v>13</v>
      </c>
      <c r="J51" s="3"/>
      <c r="K51" s="9"/>
    </row>
    <row r="52" spans="1:11" x14ac:dyDescent="0.2">
      <c r="A52" s="4">
        <v>7</v>
      </c>
      <c r="B52" s="3" t="s">
        <v>241</v>
      </c>
      <c r="C52" s="9" t="s">
        <v>235</v>
      </c>
      <c r="D52" s="4" t="s">
        <v>249</v>
      </c>
      <c r="E52" s="2">
        <v>12</v>
      </c>
      <c r="J52" s="3"/>
      <c r="K52" s="9"/>
    </row>
    <row r="53" spans="1:11" x14ac:dyDescent="0.2">
      <c r="A53" s="4">
        <v>8</v>
      </c>
      <c r="B53" s="3" t="s">
        <v>87</v>
      </c>
      <c r="C53" s="9" t="s">
        <v>235</v>
      </c>
      <c r="D53" s="4" t="s">
        <v>76</v>
      </c>
      <c r="E53" s="2">
        <v>11</v>
      </c>
      <c r="J53" s="3"/>
      <c r="K53" s="9"/>
    </row>
    <row r="54" spans="1:11" x14ac:dyDescent="0.2">
      <c r="A54" s="4">
        <v>9</v>
      </c>
      <c r="B54" s="3" t="s">
        <v>242</v>
      </c>
      <c r="C54" s="9" t="s">
        <v>235</v>
      </c>
      <c r="D54" s="4" t="s">
        <v>250</v>
      </c>
      <c r="E54" s="2">
        <v>10</v>
      </c>
      <c r="J54" s="3"/>
      <c r="K54" s="9"/>
    </row>
    <row r="55" spans="1:11" x14ac:dyDescent="0.2">
      <c r="A55" s="4">
        <v>10</v>
      </c>
      <c r="B55" s="3" t="s">
        <v>243</v>
      </c>
      <c r="C55" s="9" t="s">
        <v>235</v>
      </c>
      <c r="D55" s="4" t="s">
        <v>244</v>
      </c>
      <c r="E55" s="2">
        <v>9</v>
      </c>
      <c r="J55" s="3"/>
      <c r="K55" s="9"/>
    </row>
    <row r="56" spans="1:11" x14ac:dyDescent="0.2">
      <c r="A56" s="4"/>
      <c r="B56" s="48"/>
      <c r="C56" s="9"/>
      <c r="D56" s="50"/>
      <c r="G56" s="3"/>
      <c r="J56" s="3"/>
      <c r="K56" s="9"/>
    </row>
    <row r="57" spans="1:11" x14ac:dyDescent="0.2">
      <c r="A57" s="4"/>
      <c r="B57" s="1" t="s">
        <v>9</v>
      </c>
      <c r="C57" s="9"/>
      <c r="D57" s="3"/>
      <c r="E57" s="2"/>
      <c r="G57" s="3"/>
    </row>
    <row r="58" spans="1:11" x14ac:dyDescent="0.2">
      <c r="A58" s="1" t="s">
        <v>0</v>
      </c>
      <c r="B58" s="1" t="s">
        <v>28</v>
      </c>
      <c r="C58" s="8" t="s">
        <v>2</v>
      </c>
      <c r="D58" s="2" t="s">
        <v>3</v>
      </c>
      <c r="E58" s="2"/>
      <c r="J58" s="3"/>
      <c r="K58" s="9"/>
    </row>
    <row r="59" spans="1:11" x14ac:dyDescent="0.2">
      <c r="A59" s="50">
        <v>1</v>
      </c>
      <c r="B59" s="3" t="s">
        <v>49</v>
      </c>
      <c r="C59" s="9" t="s">
        <v>235</v>
      </c>
      <c r="D59" s="4" t="s">
        <v>85</v>
      </c>
      <c r="E59" s="2">
        <v>25</v>
      </c>
      <c r="J59" s="3"/>
      <c r="K59" s="9"/>
    </row>
    <row r="60" spans="1:11" x14ac:dyDescent="0.2">
      <c r="A60" s="50">
        <v>2</v>
      </c>
      <c r="B60" s="3" t="s">
        <v>234</v>
      </c>
      <c r="C60" s="9" t="s">
        <v>235</v>
      </c>
      <c r="D60" s="4" t="s">
        <v>230</v>
      </c>
      <c r="E60" s="2">
        <v>20</v>
      </c>
      <c r="J60" s="3"/>
      <c r="K60" s="9"/>
    </row>
    <row r="61" spans="1:11" x14ac:dyDescent="0.2">
      <c r="A61" s="4">
        <v>3</v>
      </c>
      <c r="B61" s="3" t="s">
        <v>50</v>
      </c>
      <c r="C61" s="9" t="s">
        <v>235</v>
      </c>
      <c r="D61" s="4" t="s">
        <v>251</v>
      </c>
      <c r="E61" s="2">
        <v>17</v>
      </c>
      <c r="J61" s="3"/>
      <c r="K61" s="9"/>
    </row>
    <row r="62" spans="1:11" x14ac:dyDescent="0.2">
      <c r="A62" s="4">
        <v>4</v>
      </c>
      <c r="B62" s="3" t="s">
        <v>236</v>
      </c>
      <c r="C62" s="9" t="s">
        <v>235</v>
      </c>
      <c r="D62" s="4" t="s">
        <v>252</v>
      </c>
      <c r="E62" s="2">
        <v>15</v>
      </c>
      <c r="J62" s="3"/>
      <c r="K62" s="9"/>
    </row>
    <row r="63" spans="1:11" x14ac:dyDescent="0.2">
      <c r="A63" s="4">
        <v>5</v>
      </c>
      <c r="B63" s="3" t="s">
        <v>237</v>
      </c>
      <c r="C63" s="9" t="s">
        <v>235</v>
      </c>
      <c r="D63" s="4" t="s">
        <v>253</v>
      </c>
      <c r="E63" s="2">
        <v>14</v>
      </c>
      <c r="J63" s="3"/>
      <c r="K63" s="9"/>
    </row>
    <row r="64" spans="1:11" x14ac:dyDescent="0.2">
      <c r="A64" s="4"/>
      <c r="E64" s="2"/>
      <c r="F64" s="3"/>
      <c r="G64" s="3"/>
      <c r="H64" s="9"/>
    </row>
    <row r="65" spans="1:7" x14ac:dyDescent="0.2">
      <c r="B65" s="1" t="s">
        <v>9</v>
      </c>
      <c r="C65" s="9"/>
      <c r="D65" s="4"/>
      <c r="E65" s="2"/>
      <c r="F65" s="3"/>
    </row>
    <row r="66" spans="1:7" x14ac:dyDescent="0.2">
      <c r="A66" s="1" t="s">
        <v>0</v>
      </c>
      <c r="B66" s="1" t="s">
        <v>29</v>
      </c>
      <c r="C66" s="8" t="s">
        <v>2</v>
      </c>
      <c r="D66" s="2" t="s">
        <v>3</v>
      </c>
      <c r="E66" s="4"/>
      <c r="F66" s="3"/>
      <c r="G66" s="3"/>
    </row>
    <row r="67" spans="1:7" x14ac:dyDescent="0.2">
      <c r="A67" s="50">
        <v>1</v>
      </c>
      <c r="B67" s="3" t="s">
        <v>150</v>
      </c>
      <c r="C67" s="9" t="s">
        <v>220</v>
      </c>
      <c r="D67" s="4" t="s">
        <v>228</v>
      </c>
      <c r="E67" s="2">
        <v>25</v>
      </c>
      <c r="F67" s="3"/>
      <c r="G67" s="3"/>
    </row>
    <row r="68" spans="1:7" x14ac:dyDescent="0.2">
      <c r="A68" s="50">
        <v>2</v>
      </c>
      <c r="B68" s="3" t="s">
        <v>51</v>
      </c>
      <c r="C68" s="9" t="s">
        <v>220</v>
      </c>
      <c r="D68" s="53" t="s">
        <v>229</v>
      </c>
      <c r="E68" s="2">
        <v>20</v>
      </c>
      <c r="F68" s="3"/>
      <c r="G68" s="3"/>
    </row>
    <row r="69" spans="1:7" x14ac:dyDescent="0.2">
      <c r="A69" s="4">
        <v>3</v>
      </c>
      <c r="B69" s="3" t="s">
        <v>223</v>
      </c>
      <c r="C69" s="9" t="s">
        <v>220</v>
      </c>
      <c r="D69" s="4" t="s">
        <v>85</v>
      </c>
      <c r="E69" s="2">
        <v>17</v>
      </c>
      <c r="F69" s="3"/>
    </row>
    <row r="70" spans="1:7" x14ac:dyDescent="0.2">
      <c r="A70" s="4">
        <v>4</v>
      </c>
      <c r="B70" s="3" t="s">
        <v>224</v>
      </c>
      <c r="C70" s="9" t="s">
        <v>220</v>
      </c>
      <c r="D70" s="4" t="s">
        <v>230</v>
      </c>
      <c r="E70" s="2">
        <v>15</v>
      </c>
      <c r="F70" s="3"/>
    </row>
    <row r="71" spans="1:7" x14ac:dyDescent="0.2">
      <c r="A71" s="4">
        <v>5</v>
      </c>
      <c r="B71" s="3" t="s">
        <v>94</v>
      </c>
      <c r="C71" s="9" t="s">
        <v>220</v>
      </c>
      <c r="D71" s="4" t="s">
        <v>230</v>
      </c>
      <c r="E71" s="2">
        <v>14</v>
      </c>
      <c r="F71" s="3"/>
      <c r="G71" s="29"/>
    </row>
    <row r="72" spans="1:7" x14ac:dyDescent="0.2">
      <c r="A72" s="4">
        <v>6</v>
      </c>
      <c r="B72" s="3" t="s">
        <v>225</v>
      </c>
      <c r="C72" s="9" t="s">
        <v>220</v>
      </c>
      <c r="D72" s="4" t="s">
        <v>72</v>
      </c>
      <c r="E72" s="2">
        <v>13</v>
      </c>
      <c r="F72" s="3"/>
      <c r="G72" s="29"/>
    </row>
    <row r="73" spans="1:7" x14ac:dyDescent="0.2">
      <c r="A73" s="4">
        <v>7</v>
      </c>
      <c r="B73" s="3" t="s">
        <v>153</v>
      </c>
      <c r="C73" s="9" t="s">
        <v>220</v>
      </c>
      <c r="D73" s="4" t="s">
        <v>233</v>
      </c>
      <c r="E73" s="2">
        <v>12</v>
      </c>
      <c r="F73" s="3"/>
      <c r="G73" s="29"/>
    </row>
    <row r="74" spans="1:7" x14ac:dyDescent="0.2">
      <c r="A74" s="4">
        <v>8</v>
      </c>
      <c r="B74" s="3" t="s">
        <v>226</v>
      </c>
      <c r="C74" s="9" t="s">
        <v>220</v>
      </c>
      <c r="D74" s="4" t="s">
        <v>231</v>
      </c>
      <c r="E74" s="2">
        <v>11</v>
      </c>
      <c r="F74" s="3"/>
      <c r="G74" s="29"/>
    </row>
    <row r="75" spans="1:7" x14ac:dyDescent="0.2">
      <c r="A75" s="4">
        <v>9</v>
      </c>
      <c r="B75" s="3" t="s">
        <v>227</v>
      </c>
      <c r="C75" s="9" t="s">
        <v>220</v>
      </c>
      <c r="D75" s="4" t="s">
        <v>232</v>
      </c>
      <c r="E75" s="2">
        <v>10</v>
      </c>
      <c r="F75" s="3"/>
      <c r="G75" s="29"/>
    </row>
    <row r="76" spans="1:7" x14ac:dyDescent="0.2">
      <c r="B76" s="48"/>
      <c r="C76" s="9"/>
      <c r="D76" s="50"/>
      <c r="E76" s="2"/>
      <c r="F76" s="3"/>
    </row>
    <row r="77" spans="1:7" x14ac:dyDescent="0.2">
      <c r="A77" s="4"/>
      <c r="B77" s="1" t="s">
        <v>9</v>
      </c>
      <c r="C77" s="9"/>
      <c r="D77" s="3"/>
      <c r="E77" s="2"/>
      <c r="F77" s="3"/>
    </row>
    <row r="78" spans="1:7" x14ac:dyDescent="0.2">
      <c r="A78" s="1" t="s">
        <v>0</v>
      </c>
      <c r="B78" s="1" t="s">
        <v>30</v>
      </c>
      <c r="C78" s="8" t="s">
        <v>2</v>
      </c>
      <c r="D78" s="2" t="s">
        <v>3</v>
      </c>
      <c r="E78" s="2"/>
      <c r="F78" s="3"/>
    </row>
    <row r="79" spans="1:7" x14ac:dyDescent="0.2">
      <c r="A79" s="4">
        <v>1</v>
      </c>
      <c r="B79" s="3" t="s">
        <v>45</v>
      </c>
      <c r="C79" s="9" t="s">
        <v>220</v>
      </c>
      <c r="D79" s="4" t="s">
        <v>221</v>
      </c>
      <c r="E79" s="2">
        <v>25</v>
      </c>
      <c r="F79" s="3"/>
    </row>
    <row r="80" spans="1:7" x14ac:dyDescent="0.2">
      <c r="A80" s="4">
        <v>2</v>
      </c>
      <c r="B80" s="3" t="s">
        <v>57</v>
      </c>
      <c r="C80" s="9" t="s">
        <v>220</v>
      </c>
      <c r="D80" s="4" t="s">
        <v>70</v>
      </c>
      <c r="E80" s="2">
        <v>20</v>
      </c>
      <c r="F80" s="3"/>
    </row>
    <row r="81" spans="1:8" x14ac:dyDescent="0.2">
      <c r="A81" s="4">
        <v>3</v>
      </c>
      <c r="B81" s="3" t="s">
        <v>219</v>
      </c>
      <c r="C81" s="9" t="s">
        <v>220</v>
      </c>
      <c r="D81" s="4" t="s">
        <v>157</v>
      </c>
      <c r="E81" s="2">
        <v>17</v>
      </c>
      <c r="F81" s="3"/>
    </row>
    <row r="82" spans="1:8" x14ac:dyDescent="0.2">
      <c r="A82" s="4">
        <v>4</v>
      </c>
      <c r="B82" s="3" t="s">
        <v>95</v>
      </c>
      <c r="C82" s="9" t="s">
        <v>220</v>
      </c>
      <c r="D82" s="4" t="s">
        <v>222</v>
      </c>
      <c r="E82" s="2">
        <v>15</v>
      </c>
      <c r="F82" s="3"/>
    </row>
    <row r="83" spans="1:8" x14ac:dyDescent="0.2">
      <c r="A83" s="4"/>
      <c r="B83" s="3"/>
      <c r="C83" s="9"/>
      <c r="D83" s="4"/>
      <c r="E83" s="2"/>
      <c r="F83" s="3"/>
      <c r="G83" s="3"/>
      <c r="H83" s="9"/>
    </row>
    <row r="84" spans="1:8" x14ac:dyDescent="0.2">
      <c r="A84" s="4"/>
      <c r="B84" s="1" t="s">
        <v>10</v>
      </c>
      <c r="C84" s="9"/>
      <c r="D84" s="3"/>
      <c r="E84" s="2"/>
      <c r="F84" s="3"/>
      <c r="G84" s="3"/>
      <c r="H84" s="9"/>
    </row>
    <row r="85" spans="1:8" x14ac:dyDescent="0.2">
      <c r="A85" s="1" t="s">
        <v>0</v>
      </c>
      <c r="B85" s="1" t="s">
        <v>11</v>
      </c>
      <c r="C85" s="8" t="s">
        <v>2</v>
      </c>
      <c r="D85" s="2" t="s">
        <v>3</v>
      </c>
      <c r="E85" s="2"/>
      <c r="F85" s="3"/>
      <c r="G85" s="3"/>
      <c r="H85" s="9"/>
    </row>
    <row r="86" spans="1:8" x14ac:dyDescent="0.2">
      <c r="A86" s="4">
        <v>1</v>
      </c>
      <c r="B86" s="3" t="s">
        <v>164</v>
      </c>
      <c r="C86" s="9" t="s">
        <v>211</v>
      </c>
      <c r="D86" s="4" t="s">
        <v>198</v>
      </c>
      <c r="E86" s="2">
        <v>25</v>
      </c>
      <c r="F86" s="3"/>
      <c r="G86" s="3"/>
      <c r="H86" s="9"/>
    </row>
    <row r="87" spans="1:8" x14ac:dyDescent="0.2">
      <c r="A87" s="4">
        <v>2</v>
      </c>
      <c r="B87" s="3" t="s">
        <v>165</v>
      </c>
      <c r="C87" s="9" t="s">
        <v>211</v>
      </c>
      <c r="D87" s="4" t="s">
        <v>218</v>
      </c>
      <c r="E87" s="2">
        <v>20</v>
      </c>
      <c r="F87" s="3"/>
      <c r="H87" s="9"/>
    </row>
    <row r="88" spans="1:8" x14ac:dyDescent="0.2">
      <c r="A88" s="4">
        <v>3</v>
      </c>
      <c r="B88" s="3" t="s">
        <v>216</v>
      </c>
      <c r="C88" s="9" t="s">
        <v>211</v>
      </c>
      <c r="D88" s="53" t="s">
        <v>215</v>
      </c>
      <c r="E88" s="2">
        <v>17</v>
      </c>
      <c r="F88" s="3"/>
      <c r="G88" s="3"/>
      <c r="H88" s="9"/>
    </row>
    <row r="89" spans="1:8" x14ac:dyDescent="0.2">
      <c r="A89" s="4">
        <v>4</v>
      </c>
      <c r="B89" s="3" t="s">
        <v>217</v>
      </c>
      <c r="C89" s="9" t="s">
        <v>211</v>
      </c>
      <c r="D89" s="53" t="s">
        <v>162</v>
      </c>
      <c r="E89" s="2">
        <v>15</v>
      </c>
      <c r="F89" s="3"/>
      <c r="G89" s="3"/>
      <c r="H89" s="9"/>
    </row>
    <row r="90" spans="1:8" x14ac:dyDescent="0.2">
      <c r="B90" s="48"/>
      <c r="C90" s="9"/>
      <c r="D90" s="4"/>
      <c r="E90" s="2"/>
      <c r="F90" s="3"/>
      <c r="G90" s="3"/>
      <c r="H90" s="9"/>
    </row>
    <row r="91" spans="1:8" x14ac:dyDescent="0.2">
      <c r="A91" s="4"/>
      <c r="B91" s="1" t="s">
        <v>10</v>
      </c>
      <c r="C91" s="9"/>
      <c r="D91" s="3"/>
      <c r="E91" s="4"/>
      <c r="F91" s="3"/>
      <c r="H91" s="9"/>
    </row>
    <row r="92" spans="1:8" x14ac:dyDescent="0.2">
      <c r="A92" s="1" t="s">
        <v>0</v>
      </c>
      <c r="B92" s="1" t="s">
        <v>13</v>
      </c>
      <c r="C92" s="8" t="s">
        <v>2</v>
      </c>
      <c r="D92" s="2" t="s">
        <v>3</v>
      </c>
      <c r="E92" s="4"/>
      <c r="F92" s="3"/>
      <c r="H92" s="9"/>
    </row>
    <row r="93" spans="1:8" x14ac:dyDescent="0.2">
      <c r="A93" s="4">
        <v>1</v>
      </c>
      <c r="B93" s="3" t="s">
        <v>54</v>
      </c>
      <c r="C93" s="9" t="s">
        <v>211</v>
      </c>
      <c r="D93" s="53" t="s">
        <v>212</v>
      </c>
      <c r="E93" s="2">
        <v>25</v>
      </c>
      <c r="F93" s="3"/>
      <c r="H93" s="9"/>
    </row>
    <row r="94" spans="1:8" x14ac:dyDescent="0.2">
      <c r="A94" s="4">
        <v>2</v>
      </c>
      <c r="B94" s="3" t="s">
        <v>160</v>
      </c>
      <c r="C94" s="9" t="s">
        <v>211</v>
      </c>
      <c r="D94" s="4" t="s">
        <v>205</v>
      </c>
      <c r="E94" s="2">
        <v>20</v>
      </c>
      <c r="F94" s="3"/>
      <c r="H94" s="9"/>
    </row>
    <row r="95" spans="1:8" x14ac:dyDescent="0.2">
      <c r="A95" s="4">
        <v>3</v>
      </c>
      <c r="B95" s="3" t="s">
        <v>161</v>
      </c>
      <c r="C95" s="9" t="s">
        <v>211</v>
      </c>
      <c r="D95" s="4" t="s">
        <v>213</v>
      </c>
      <c r="E95" s="2">
        <v>17</v>
      </c>
      <c r="F95" s="3"/>
      <c r="G95" s="3"/>
      <c r="H95" s="9"/>
    </row>
    <row r="96" spans="1:8" x14ac:dyDescent="0.2">
      <c r="A96" s="4">
        <v>4</v>
      </c>
      <c r="B96" s="3" t="s">
        <v>209</v>
      </c>
      <c r="C96" s="9" t="s">
        <v>211</v>
      </c>
      <c r="D96" s="4" t="s">
        <v>214</v>
      </c>
      <c r="E96" s="2">
        <v>15</v>
      </c>
      <c r="F96" s="3"/>
      <c r="G96" s="3"/>
      <c r="H96" s="9"/>
    </row>
    <row r="97" spans="1:8" x14ac:dyDescent="0.2">
      <c r="A97" s="4">
        <v>5</v>
      </c>
      <c r="B97" s="3" t="s">
        <v>210</v>
      </c>
      <c r="C97" s="9" t="s">
        <v>211</v>
      </c>
      <c r="D97" s="4" t="s">
        <v>215</v>
      </c>
      <c r="E97" s="2">
        <v>14</v>
      </c>
      <c r="F97" s="3"/>
      <c r="G97" s="3"/>
      <c r="H97" s="9"/>
    </row>
    <row r="98" spans="1:8" x14ac:dyDescent="0.2">
      <c r="A98" s="4">
        <v>6</v>
      </c>
      <c r="B98" s="3" t="s">
        <v>56</v>
      </c>
      <c r="C98" s="9" t="s">
        <v>211</v>
      </c>
      <c r="D98" s="4" t="s">
        <v>97</v>
      </c>
      <c r="E98" s="2">
        <v>13</v>
      </c>
      <c r="F98" s="3"/>
      <c r="G98" s="3"/>
      <c r="H98" s="9"/>
    </row>
    <row r="99" spans="1:8" x14ac:dyDescent="0.2">
      <c r="B99" s="48"/>
      <c r="C99" s="9"/>
      <c r="D99" s="50"/>
      <c r="E99" s="2"/>
      <c r="F99" s="3"/>
    </row>
    <row r="100" spans="1:8" x14ac:dyDescent="0.2">
      <c r="A100" s="4"/>
      <c r="B100" s="1" t="s">
        <v>10</v>
      </c>
      <c r="E100" s="4"/>
      <c r="G100" s="3"/>
    </row>
    <row r="101" spans="1:8" ht="14.1" customHeight="1" x14ac:dyDescent="0.2">
      <c r="A101" s="1" t="s">
        <v>0</v>
      </c>
      <c r="B101" s="1" t="s">
        <v>99</v>
      </c>
      <c r="C101" s="8" t="s">
        <v>2</v>
      </c>
      <c r="D101" s="2" t="s">
        <v>3</v>
      </c>
      <c r="E101" s="2"/>
      <c r="F101" s="3"/>
      <c r="G101" s="3"/>
    </row>
    <row r="102" spans="1:8" x14ac:dyDescent="0.2">
      <c r="A102" s="4">
        <v>1</v>
      </c>
      <c r="B102" s="48" t="s">
        <v>196</v>
      </c>
      <c r="C102" s="9" t="s">
        <v>197</v>
      </c>
      <c r="D102" s="4" t="s">
        <v>198</v>
      </c>
      <c r="E102" s="2">
        <v>25</v>
      </c>
      <c r="F102" s="3"/>
      <c r="G102" s="3"/>
    </row>
    <row r="103" spans="1:8" x14ac:dyDescent="0.2">
      <c r="A103" s="4">
        <v>2</v>
      </c>
      <c r="B103" s="48" t="s">
        <v>199</v>
      </c>
      <c r="C103" s="9" t="s">
        <v>197</v>
      </c>
      <c r="D103" s="4" t="s">
        <v>200</v>
      </c>
      <c r="E103" s="2">
        <v>20</v>
      </c>
      <c r="F103" s="3"/>
      <c r="G103" s="3"/>
    </row>
    <row r="104" spans="1:8" x14ac:dyDescent="0.2">
      <c r="A104" s="4">
        <v>3</v>
      </c>
      <c r="B104" s="48" t="s">
        <v>167</v>
      </c>
      <c r="C104" s="9" t="s">
        <v>197</v>
      </c>
      <c r="D104" s="4" t="s">
        <v>202</v>
      </c>
      <c r="E104" s="2">
        <v>17</v>
      </c>
      <c r="F104" s="3"/>
      <c r="G104" s="3"/>
    </row>
    <row r="105" spans="1:8" x14ac:dyDescent="0.2">
      <c r="A105" s="4">
        <v>4</v>
      </c>
      <c r="B105" s="48" t="s">
        <v>201</v>
      </c>
      <c r="C105" s="9" t="s">
        <v>197</v>
      </c>
      <c r="D105" s="4" t="s">
        <v>62</v>
      </c>
      <c r="E105" s="2">
        <v>15</v>
      </c>
      <c r="F105" s="3"/>
      <c r="G105" s="3"/>
    </row>
    <row r="106" spans="1:8" x14ac:dyDescent="0.2">
      <c r="A106" s="4">
        <v>5</v>
      </c>
      <c r="B106" s="48" t="s">
        <v>168</v>
      </c>
      <c r="C106" s="21" t="s">
        <v>197</v>
      </c>
      <c r="D106" s="4" t="s">
        <v>203</v>
      </c>
      <c r="E106" s="2">
        <v>14</v>
      </c>
      <c r="F106" s="3"/>
      <c r="G106" s="3"/>
    </row>
    <row r="107" spans="1:8" x14ac:dyDescent="0.2">
      <c r="B107" s="48"/>
      <c r="D107" s="4"/>
      <c r="E107" s="2"/>
      <c r="F107" s="3"/>
      <c r="G107" s="3"/>
    </row>
    <row r="108" spans="1:8" x14ac:dyDescent="0.2">
      <c r="A108" s="4"/>
      <c r="B108" s="1" t="s">
        <v>10</v>
      </c>
      <c r="C108" s="9"/>
      <c r="D108" s="3"/>
      <c r="E108" s="4"/>
      <c r="F108" s="3"/>
      <c r="G108" s="3"/>
    </row>
    <row r="109" spans="1:8" x14ac:dyDescent="0.2">
      <c r="A109" s="1" t="s">
        <v>0</v>
      </c>
      <c r="B109" s="1" t="s">
        <v>100</v>
      </c>
      <c r="C109" s="8" t="s">
        <v>2</v>
      </c>
      <c r="D109" s="2" t="s">
        <v>3</v>
      </c>
      <c r="E109" s="4"/>
      <c r="F109" s="3"/>
      <c r="G109" s="3"/>
    </row>
    <row r="110" spans="1:8" x14ac:dyDescent="0.2">
      <c r="A110" s="4">
        <v>1</v>
      </c>
      <c r="B110" s="48" t="s">
        <v>171</v>
      </c>
      <c r="C110" s="49" t="s">
        <v>197</v>
      </c>
      <c r="D110" s="4" t="s">
        <v>205</v>
      </c>
      <c r="E110" s="2">
        <v>25</v>
      </c>
      <c r="F110" s="3"/>
      <c r="G110" s="3"/>
    </row>
    <row r="111" spans="1:8" x14ac:dyDescent="0.2">
      <c r="A111" s="4">
        <v>2</v>
      </c>
      <c r="B111" s="48" t="s">
        <v>172</v>
      </c>
      <c r="C111" s="9" t="s">
        <v>197</v>
      </c>
      <c r="D111" s="4" t="s">
        <v>162</v>
      </c>
      <c r="E111" s="2">
        <v>20</v>
      </c>
      <c r="F111" s="3"/>
    </row>
    <row r="112" spans="1:8" x14ac:dyDescent="0.2">
      <c r="A112" s="4">
        <v>3</v>
      </c>
      <c r="B112" s="48" t="s">
        <v>173</v>
      </c>
      <c r="C112" s="49" t="s">
        <v>197</v>
      </c>
      <c r="D112" s="4" t="s">
        <v>206</v>
      </c>
      <c r="E112" s="2">
        <v>17</v>
      </c>
      <c r="F112" s="3"/>
    </row>
    <row r="113" spans="1:7" x14ac:dyDescent="0.2">
      <c r="A113" s="4">
        <v>4</v>
      </c>
      <c r="B113" s="48" t="s">
        <v>204</v>
      </c>
      <c r="C113" s="9" t="s">
        <v>197</v>
      </c>
      <c r="D113" s="4" t="s">
        <v>207</v>
      </c>
      <c r="E113" s="2">
        <v>15</v>
      </c>
      <c r="F113" s="3"/>
    </row>
    <row r="114" spans="1:7" x14ac:dyDescent="0.2">
      <c r="A114" s="4">
        <v>5</v>
      </c>
      <c r="B114" s="48" t="s">
        <v>174</v>
      </c>
      <c r="C114" s="49" t="s">
        <v>197</v>
      </c>
      <c r="D114" s="4" t="s">
        <v>208</v>
      </c>
      <c r="E114" s="2">
        <v>14</v>
      </c>
      <c r="F114" s="3"/>
    </row>
    <row r="115" spans="1:7" x14ac:dyDescent="0.2">
      <c r="B115" s="3"/>
      <c r="C115" s="9"/>
      <c r="D115" s="4"/>
      <c r="E115" s="2"/>
      <c r="F115" s="3"/>
      <c r="G115" s="3"/>
    </row>
    <row r="116" spans="1:7" x14ac:dyDescent="0.2">
      <c r="F116" s="3"/>
      <c r="G116" s="3"/>
    </row>
    <row r="117" spans="1:7" x14ac:dyDescent="0.2">
      <c r="A117" s="3"/>
      <c r="B117" s="1" t="s">
        <v>10</v>
      </c>
      <c r="F117" s="3"/>
      <c r="G117" s="3"/>
    </row>
    <row r="118" spans="1:7" x14ac:dyDescent="0.2">
      <c r="A118" s="1" t="s">
        <v>0</v>
      </c>
      <c r="B118" s="1" t="s">
        <v>31</v>
      </c>
      <c r="C118" s="8" t="s">
        <v>2</v>
      </c>
      <c r="D118" s="2" t="s">
        <v>3</v>
      </c>
      <c r="F118" s="3"/>
      <c r="G118" s="3"/>
    </row>
    <row r="119" spans="1:7" x14ac:dyDescent="0.2">
      <c r="A119" s="4">
        <v>1</v>
      </c>
      <c r="B119" s="3" t="s">
        <v>181</v>
      </c>
      <c r="C119" s="9" t="s">
        <v>192</v>
      </c>
      <c r="D119" s="4">
        <v>3.25</v>
      </c>
      <c r="E119" s="2">
        <v>25</v>
      </c>
      <c r="F119" s="3"/>
      <c r="G119" s="3"/>
    </row>
    <row r="120" spans="1:7" x14ac:dyDescent="0.2">
      <c r="A120" s="4"/>
      <c r="F120" s="3"/>
      <c r="G120" s="3"/>
    </row>
    <row r="121" spans="1:7" x14ac:dyDescent="0.2">
      <c r="B121" s="1" t="s">
        <v>10</v>
      </c>
      <c r="C121" s="9"/>
      <c r="D121" s="3"/>
      <c r="F121" s="3"/>
      <c r="G121" s="3"/>
    </row>
    <row r="122" spans="1:7" x14ac:dyDescent="0.2">
      <c r="A122" s="1" t="s">
        <v>0</v>
      </c>
      <c r="B122" s="1" t="s">
        <v>34</v>
      </c>
      <c r="C122" s="8" t="s">
        <v>2</v>
      </c>
      <c r="D122" s="2" t="s">
        <v>3</v>
      </c>
      <c r="F122" s="3"/>
    </row>
    <row r="123" spans="1:7" x14ac:dyDescent="0.2">
      <c r="A123" s="4">
        <v>1</v>
      </c>
      <c r="B123" s="3" t="s">
        <v>184</v>
      </c>
      <c r="C123" s="9" t="s">
        <v>195</v>
      </c>
      <c r="D123" s="4" t="s">
        <v>162</v>
      </c>
      <c r="E123" s="2">
        <v>25</v>
      </c>
      <c r="F123" s="3"/>
    </row>
    <row r="124" spans="1:7" x14ac:dyDescent="0.2">
      <c r="A124" s="5">
        <v>2</v>
      </c>
      <c r="B124" s="3" t="s">
        <v>193</v>
      </c>
      <c r="C124" s="21" t="s">
        <v>192</v>
      </c>
      <c r="D124" s="5" t="s">
        <v>194</v>
      </c>
      <c r="E124" s="2">
        <v>20</v>
      </c>
      <c r="F124" s="3"/>
      <c r="G124" s="3"/>
    </row>
    <row r="125" spans="1:7" x14ac:dyDescent="0.2">
      <c r="A125" s="5">
        <v>3</v>
      </c>
      <c r="B125" s="3" t="s">
        <v>185</v>
      </c>
      <c r="C125" s="21" t="s">
        <v>192</v>
      </c>
      <c r="D125" s="5" t="s">
        <v>170</v>
      </c>
      <c r="E125" s="2">
        <v>17</v>
      </c>
      <c r="F125" s="3"/>
      <c r="G125" s="3"/>
    </row>
    <row r="126" spans="1:7" x14ac:dyDescent="0.2">
      <c r="E126" s="2"/>
      <c r="F126" s="3"/>
      <c r="G126" s="3"/>
    </row>
    <row r="127" spans="1:7" x14ac:dyDescent="0.2">
      <c r="E127" s="2"/>
      <c r="F127" s="3"/>
      <c r="G127" s="3"/>
    </row>
    <row r="128" spans="1:7" x14ac:dyDescent="0.2">
      <c r="B128" s="3" t="s">
        <v>294</v>
      </c>
      <c r="E128" s="2"/>
      <c r="F128" s="3"/>
      <c r="G128" s="3"/>
    </row>
    <row r="129" spans="1:11" x14ac:dyDescent="0.2">
      <c r="A129">
        <v>1</v>
      </c>
      <c r="B129" s="3" t="s">
        <v>108</v>
      </c>
      <c r="C129" s="9" t="s">
        <v>295</v>
      </c>
      <c r="D129" s="3" t="s">
        <v>296</v>
      </c>
      <c r="E129" s="1">
        <v>25</v>
      </c>
      <c r="F129" s="3"/>
      <c r="G129" s="3"/>
    </row>
    <row r="130" spans="1:11" x14ac:dyDescent="0.2">
      <c r="G130" s="3"/>
    </row>
    <row r="131" spans="1:11" x14ac:dyDescent="0.2">
      <c r="G131" s="3"/>
    </row>
    <row r="132" spans="1:11" x14ac:dyDescent="0.2">
      <c r="G132" s="3"/>
    </row>
    <row r="133" spans="1:11" x14ac:dyDescent="0.2">
      <c r="G133" s="3"/>
    </row>
    <row r="134" spans="1:11" x14ac:dyDescent="0.2">
      <c r="G134" s="3"/>
      <c r="H134" s="3"/>
      <c r="I134" s="3"/>
      <c r="J134" s="3"/>
      <c r="K134" s="3"/>
    </row>
    <row r="135" spans="1:11" x14ac:dyDescent="0.2">
      <c r="F135" s="3"/>
      <c r="G135" s="3"/>
      <c r="H135" s="3"/>
      <c r="I135" s="3"/>
      <c r="J135" s="3"/>
      <c r="K135" s="3"/>
    </row>
    <row r="136" spans="1:11" x14ac:dyDescent="0.2">
      <c r="F136" s="3"/>
      <c r="G136" s="3"/>
      <c r="H136" s="3"/>
      <c r="I136" s="3"/>
      <c r="J136" s="3"/>
      <c r="K136" s="3"/>
    </row>
    <row r="137" spans="1:11" x14ac:dyDescent="0.2">
      <c r="F137" s="3"/>
      <c r="G137" s="3"/>
      <c r="H137" s="3"/>
      <c r="I137" s="3"/>
      <c r="J137" s="3"/>
      <c r="K137" s="3"/>
    </row>
    <row r="138" spans="1:11" x14ac:dyDescent="0.2">
      <c r="F138" s="3"/>
      <c r="G138" s="3"/>
      <c r="H138" s="3"/>
      <c r="I138" s="3"/>
      <c r="J138" s="3"/>
      <c r="K138" s="3"/>
    </row>
    <row r="139" spans="1:11" x14ac:dyDescent="0.2">
      <c r="G139" s="3"/>
      <c r="H139" s="3"/>
    </row>
    <row r="140" spans="1:11" x14ac:dyDescent="0.2">
      <c r="G140" s="3"/>
      <c r="H140" s="3"/>
    </row>
    <row r="141" spans="1:11" x14ac:dyDescent="0.2">
      <c r="G141" s="3"/>
      <c r="H141" s="3"/>
    </row>
    <row r="142" spans="1:11" x14ac:dyDescent="0.2">
      <c r="G142" s="3"/>
      <c r="H142" s="3"/>
    </row>
    <row r="143" spans="1:11" x14ac:dyDescent="0.2">
      <c r="G143" s="3"/>
      <c r="H143" s="3"/>
    </row>
    <row r="144" spans="1:11" x14ac:dyDescent="0.2">
      <c r="G144" s="3"/>
      <c r="H144" s="3"/>
      <c r="I144" s="3"/>
      <c r="J144" s="3"/>
      <c r="K144" s="3"/>
    </row>
    <row r="145" spans="7:11" x14ac:dyDescent="0.2">
      <c r="G145" s="3"/>
      <c r="H145" s="3"/>
      <c r="I145" s="3"/>
      <c r="J145" s="3"/>
      <c r="K145" s="3"/>
    </row>
    <row r="146" spans="7:11" x14ac:dyDescent="0.2">
      <c r="G146" s="3"/>
      <c r="H146" s="3"/>
      <c r="I146" s="3"/>
      <c r="J146" s="3"/>
      <c r="K146" s="3"/>
    </row>
    <row r="147" spans="7:11" x14ac:dyDescent="0.2">
      <c r="G147" s="3"/>
      <c r="H147" s="3"/>
      <c r="I147" s="3"/>
      <c r="J147" s="3"/>
      <c r="K147" s="3"/>
    </row>
    <row r="148" spans="7:11" x14ac:dyDescent="0.2">
      <c r="G148" s="3"/>
      <c r="H148" s="3"/>
      <c r="I148" s="3"/>
      <c r="J148" s="3"/>
      <c r="K148" s="3"/>
    </row>
    <row r="149" spans="7:11" x14ac:dyDescent="0.2">
      <c r="G149" s="3"/>
      <c r="H149" s="3"/>
      <c r="I149" s="3"/>
      <c r="J149" s="3"/>
      <c r="K149" s="3"/>
    </row>
    <row r="150" spans="7:11" x14ac:dyDescent="0.2">
      <c r="G150" s="3"/>
      <c r="H150" s="3"/>
      <c r="I150" s="3"/>
      <c r="J150" s="3"/>
      <c r="K150" s="3"/>
    </row>
    <row r="151" spans="7:11" x14ac:dyDescent="0.2">
      <c r="G151" s="3"/>
      <c r="H151" s="3"/>
      <c r="I151" s="3"/>
      <c r="J151" s="3"/>
      <c r="K151" s="3"/>
    </row>
    <row r="152" spans="7:11" x14ac:dyDescent="0.2">
      <c r="G152" s="3"/>
      <c r="H152" s="3"/>
      <c r="I152" s="3"/>
      <c r="J152" s="3"/>
      <c r="K152" s="3"/>
    </row>
  </sheetData>
  <pageMargins left="0.7" right="0.7" top="0.75" bottom="0.75" header="0.3" footer="0.3"/>
  <pageSetup paperSize="9" orientation="portrait" r:id="rId1"/>
  <ignoredErrors>
    <ignoredError sqref="C102:C114 C121:C125 C129 C58:C98 C14:C56 C7: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N7" sqref="N7"/>
    </sheetView>
  </sheetViews>
  <sheetFormatPr defaultColWidth="8.85546875" defaultRowHeight="12.75" x14ac:dyDescent="0.2"/>
  <cols>
    <col min="1" max="1" width="10.28515625" customWidth="1"/>
    <col min="2" max="2" width="24.140625" customWidth="1"/>
    <col min="3" max="3" width="6.28515625" style="21" customWidth="1"/>
    <col min="4" max="4" width="7.7109375" customWidth="1"/>
    <col min="5" max="5" width="6.85546875" customWidth="1"/>
    <col min="6" max="6" width="4.42578125" customWidth="1"/>
    <col min="7" max="7" width="20.8554687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1" ht="15.75" x14ac:dyDescent="0.25">
      <c r="A1" s="30" t="s">
        <v>104</v>
      </c>
      <c r="C1" s="8"/>
      <c r="D1" s="1"/>
    </row>
    <row r="2" spans="1:11" ht="15.75" x14ac:dyDescent="0.25">
      <c r="A2" s="30" t="s">
        <v>106</v>
      </c>
      <c r="C2" s="8"/>
      <c r="D2" s="1"/>
    </row>
    <row r="3" spans="1:11" x14ac:dyDescent="0.2">
      <c r="A3" s="15"/>
      <c r="B3" s="1"/>
      <c r="C3" s="8"/>
      <c r="D3" s="1"/>
    </row>
    <row r="4" spans="1:11" ht="13.5" thickBot="1" x14ac:dyDescent="0.25">
      <c r="A4" s="10" t="s">
        <v>0</v>
      </c>
      <c r="B4" s="10" t="s">
        <v>1</v>
      </c>
      <c r="C4" s="22" t="s">
        <v>2</v>
      </c>
      <c r="D4" s="11" t="s">
        <v>3</v>
      </c>
      <c r="E4" s="11" t="s">
        <v>4</v>
      </c>
      <c r="F4" s="7"/>
      <c r="G4" s="11" t="s">
        <v>5</v>
      </c>
      <c r="I4" s="16" t="s">
        <v>6</v>
      </c>
      <c r="J4" s="16"/>
      <c r="K4" s="16"/>
    </row>
    <row r="5" spans="1:11" x14ac:dyDescent="0.2">
      <c r="A5" s="3"/>
      <c r="B5" s="1" t="s">
        <v>186</v>
      </c>
      <c r="C5" s="9"/>
      <c r="D5" s="3"/>
      <c r="E5" s="2"/>
      <c r="F5" s="62"/>
      <c r="G5" s="61"/>
      <c r="I5" s="17">
        <v>1</v>
      </c>
      <c r="J5" s="18">
        <v>25</v>
      </c>
      <c r="K5" s="17" t="s">
        <v>7</v>
      </c>
    </row>
    <row r="6" spans="1:11" x14ac:dyDescent="0.2">
      <c r="A6" s="1" t="s">
        <v>0</v>
      </c>
      <c r="B6" s="1" t="s">
        <v>23</v>
      </c>
      <c r="C6" s="8" t="s">
        <v>2</v>
      </c>
      <c r="D6" s="2" t="s">
        <v>3</v>
      </c>
      <c r="E6" s="2"/>
      <c r="F6" s="62"/>
      <c r="G6" s="61"/>
      <c r="I6" s="17">
        <v>2</v>
      </c>
      <c r="J6" s="18">
        <v>20</v>
      </c>
      <c r="K6" s="17" t="s">
        <v>7</v>
      </c>
    </row>
    <row r="7" spans="1:11" x14ac:dyDescent="0.2">
      <c r="A7" s="3">
        <v>1</v>
      </c>
      <c r="B7" s="3" t="s">
        <v>108</v>
      </c>
      <c r="C7" s="9" t="s">
        <v>116</v>
      </c>
      <c r="D7" s="4">
        <v>16.13</v>
      </c>
      <c r="E7" s="2">
        <v>25</v>
      </c>
      <c r="F7" s="62"/>
      <c r="G7" s="61"/>
      <c r="I7" s="17">
        <v>3</v>
      </c>
      <c r="J7" s="18">
        <v>17</v>
      </c>
      <c r="K7" s="17" t="s">
        <v>7</v>
      </c>
    </row>
    <row r="8" spans="1:11" x14ac:dyDescent="0.2">
      <c r="A8" s="59"/>
      <c r="B8" s="59"/>
      <c r="C8" s="60"/>
      <c r="D8" s="61"/>
      <c r="E8" s="61"/>
      <c r="F8" s="62"/>
      <c r="G8" s="61"/>
      <c r="I8" s="17">
        <v>4</v>
      </c>
      <c r="J8" s="18">
        <v>15</v>
      </c>
      <c r="K8" s="17" t="s">
        <v>7</v>
      </c>
    </row>
    <row r="9" spans="1:11" x14ac:dyDescent="0.2">
      <c r="A9" s="3"/>
      <c r="B9" s="1" t="s">
        <v>186</v>
      </c>
      <c r="C9" s="9"/>
      <c r="D9" s="3"/>
      <c r="E9" s="2"/>
      <c r="F9" s="3"/>
      <c r="G9" s="3"/>
      <c r="I9" s="17">
        <v>5</v>
      </c>
      <c r="J9" s="18">
        <v>14</v>
      </c>
      <c r="K9" s="17" t="s">
        <v>7</v>
      </c>
    </row>
    <row r="10" spans="1:11" x14ac:dyDescent="0.2">
      <c r="A10" s="1" t="s">
        <v>0</v>
      </c>
      <c r="B10" s="1" t="s">
        <v>25</v>
      </c>
      <c r="C10" s="8" t="s">
        <v>2</v>
      </c>
      <c r="D10" s="2" t="s">
        <v>3</v>
      </c>
      <c r="E10" s="2"/>
      <c r="F10" s="3"/>
      <c r="G10" s="3"/>
      <c r="I10" s="17">
        <v>6</v>
      </c>
      <c r="J10" s="18">
        <v>13</v>
      </c>
      <c r="K10" s="17" t="s">
        <v>7</v>
      </c>
    </row>
    <row r="11" spans="1:11" x14ac:dyDescent="0.2">
      <c r="A11" s="4">
        <v>1</v>
      </c>
      <c r="B11" s="3" t="s">
        <v>60</v>
      </c>
      <c r="C11" s="9" t="s">
        <v>290</v>
      </c>
      <c r="D11" s="4">
        <v>11.4</v>
      </c>
      <c r="E11" s="2">
        <v>25</v>
      </c>
      <c r="F11" s="3"/>
      <c r="G11" s="3"/>
      <c r="I11" s="17">
        <v>7</v>
      </c>
      <c r="J11" s="18">
        <v>12</v>
      </c>
      <c r="K11" s="17" t="s">
        <v>7</v>
      </c>
    </row>
    <row r="12" spans="1:11" x14ac:dyDescent="0.2">
      <c r="A12" s="4">
        <v>2</v>
      </c>
      <c r="B12" s="3" t="s">
        <v>113</v>
      </c>
      <c r="C12" s="9" t="s">
        <v>290</v>
      </c>
      <c r="D12" s="4">
        <v>13.13</v>
      </c>
      <c r="E12" s="2">
        <v>20</v>
      </c>
      <c r="F12" s="3"/>
      <c r="G12" s="3"/>
      <c r="I12" s="17">
        <v>8</v>
      </c>
      <c r="J12" s="18">
        <v>11</v>
      </c>
      <c r="K12" s="17" t="s">
        <v>7</v>
      </c>
    </row>
    <row r="13" spans="1:11" x14ac:dyDescent="0.2">
      <c r="A13" s="4"/>
      <c r="B13" s="13"/>
      <c r="C13" s="23"/>
      <c r="D13" s="12"/>
      <c r="E13" s="12"/>
      <c r="F13" s="3"/>
      <c r="G13" s="3"/>
      <c r="I13" s="17">
        <v>9</v>
      </c>
      <c r="J13" s="18">
        <v>10</v>
      </c>
      <c r="K13" s="17" t="s">
        <v>7</v>
      </c>
    </row>
    <row r="14" spans="1:11" x14ac:dyDescent="0.2">
      <c r="A14" s="12"/>
      <c r="B14" s="1" t="s">
        <v>186</v>
      </c>
      <c r="C14" s="9"/>
      <c r="D14" s="3"/>
      <c r="E14" s="2"/>
      <c r="F14" s="3"/>
      <c r="G14" s="3"/>
      <c r="I14" s="17">
        <v>10</v>
      </c>
      <c r="J14" s="18">
        <v>9</v>
      </c>
      <c r="K14" s="17" t="s">
        <v>7</v>
      </c>
    </row>
    <row r="15" spans="1:11" x14ac:dyDescent="0.2">
      <c r="A15" s="1" t="s">
        <v>0</v>
      </c>
      <c r="B15" s="1" t="s">
        <v>24</v>
      </c>
      <c r="C15" s="8" t="s">
        <v>2</v>
      </c>
      <c r="D15" s="2" t="s">
        <v>3</v>
      </c>
      <c r="E15" s="2"/>
      <c r="F15" s="3"/>
      <c r="G15" s="3"/>
      <c r="I15" s="17">
        <v>11</v>
      </c>
      <c r="J15" s="18">
        <v>8</v>
      </c>
      <c r="K15" s="17" t="s">
        <v>7</v>
      </c>
    </row>
    <row r="16" spans="1:11" x14ac:dyDescent="0.2">
      <c r="A16" s="4">
        <v>1</v>
      </c>
      <c r="B16" s="48" t="s">
        <v>112</v>
      </c>
      <c r="C16" s="4">
        <v>2004</v>
      </c>
      <c r="D16" s="48">
        <v>13.52</v>
      </c>
      <c r="E16" s="2">
        <v>25</v>
      </c>
      <c r="F16" s="3"/>
      <c r="G16" s="3"/>
      <c r="I16" s="17">
        <v>12</v>
      </c>
      <c r="J16" s="18">
        <v>7</v>
      </c>
      <c r="K16" s="17" t="s">
        <v>7</v>
      </c>
    </row>
    <row r="17" spans="1:14" x14ac:dyDescent="0.2">
      <c r="A17" s="4"/>
      <c r="B17" s="3"/>
      <c r="C17" s="9"/>
      <c r="D17" s="4"/>
      <c r="E17" s="2"/>
      <c r="F17" s="3"/>
      <c r="G17" s="3"/>
      <c r="I17" s="17">
        <v>13</v>
      </c>
      <c r="J17" s="18">
        <v>6</v>
      </c>
      <c r="K17" s="17" t="s">
        <v>7</v>
      </c>
    </row>
    <row r="18" spans="1:14" x14ac:dyDescent="0.2">
      <c r="A18" s="3"/>
      <c r="B18" s="1" t="s">
        <v>78</v>
      </c>
      <c r="C18" s="9"/>
      <c r="D18" s="3"/>
      <c r="E18" s="2"/>
      <c r="F18" s="3"/>
      <c r="G18" s="3"/>
      <c r="I18" s="17">
        <v>14</v>
      </c>
      <c r="J18" s="18">
        <v>5</v>
      </c>
      <c r="K18" s="17" t="s">
        <v>7</v>
      </c>
    </row>
    <row r="19" spans="1:14" x14ac:dyDescent="0.2">
      <c r="A19" s="1" t="s">
        <v>0</v>
      </c>
      <c r="B19" s="1" t="s">
        <v>26</v>
      </c>
      <c r="C19" s="8" t="s">
        <v>2</v>
      </c>
      <c r="D19" s="2" t="s">
        <v>3</v>
      </c>
      <c r="E19" s="2"/>
      <c r="F19" s="3"/>
      <c r="G19" s="3"/>
      <c r="I19" s="17">
        <v>15</v>
      </c>
      <c r="J19" s="18">
        <v>4</v>
      </c>
      <c r="K19" s="17" t="s">
        <v>7</v>
      </c>
      <c r="M19" s="3"/>
      <c r="N19" s="9"/>
    </row>
    <row r="20" spans="1:14" x14ac:dyDescent="0.2">
      <c r="A20" s="4">
        <v>1</v>
      </c>
      <c r="B20" s="48" t="s">
        <v>81</v>
      </c>
      <c r="C20" s="9" t="s">
        <v>258</v>
      </c>
      <c r="D20" s="58">
        <v>7</v>
      </c>
      <c r="E20" s="2">
        <v>25</v>
      </c>
      <c r="F20" s="3"/>
      <c r="H20" s="49"/>
      <c r="I20" s="17">
        <v>16</v>
      </c>
      <c r="J20" s="19">
        <v>3</v>
      </c>
      <c r="K20" s="17" t="s">
        <v>7</v>
      </c>
      <c r="M20" s="3"/>
      <c r="N20" s="9"/>
    </row>
    <row r="21" spans="1:14" x14ac:dyDescent="0.2">
      <c r="A21" s="4">
        <v>2</v>
      </c>
      <c r="B21" s="48" t="s">
        <v>127</v>
      </c>
      <c r="C21" s="21" t="s">
        <v>258</v>
      </c>
      <c r="D21" s="50">
        <v>7.03</v>
      </c>
      <c r="E21" s="2">
        <v>20</v>
      </c>
      <c r="F21" s="3"/>
      <c r="H21" s="9"/>
      <c r="I21" s="17">
        <v>17</v>
      </c>
      <c r="J21" s="18">
        <v>2</v>
      </c>
      <c r="K21" s="17" t="s">
        <v>7</v>
      </c>
    </row>
    <row r="22" spans="1:14" x14ac:dyDescent="0.2">
      <c r="A22" s="4">
        <v>3</v>
      </c>
      <c r="B22" s="48" t="s">
        <v>271</v>
      </c>
      <c r="C22" s="49" t="s">
        <v>258</v>
      </c>
      <c r="D22" s="50">
        <v>7.44</v>
      </c>
      <c r="E22" s="2">
        <v>17</v>
      </c>
      <c r="F22" s="3"/>
      <c r="G22" s="48"/>
      <c r="H22" s="9"/>
      <c r="I22" s="17">
        <v>18</v>
      </c>
      <c r="J22" s="18">
        <v>1</v>
      </c>
      <c r="K22" s="17" t="s">
        <v>7</v>
      </c>
    </row>
    <row r="23" spans="1:14" x14ac:dyDescent="0.2">
      <c r="A23" s="4">
        <v>4</v>
      </c>
      <c r="B23" s="48" t="s">
        <v>270</v>
      </c>
      <c r="C23" s="21" t="s">
        <v>258</v>
      </c>
      <c r="D23" s="50">
        <v>7.58</v>
      </c>
      <c r="E23" s="2">
        <v>15</v>
      </c>
      <c r="F23" s="3"/>
      <c r="H23" s="9"/>
    </row>
    <row r="24" spans="1:14" x14ac:dyDescent="0.2">
      <c r="A24" s="4">
        <v>5</v>
      </c>
      <c r="B24" s="48" t="s">
        <v>41</v>
      </c>
      <c r="C24" s="21" t="s">
        <v>258</v>
      </c>
      <c r="D24" s="50">
        <v>8.0500000000000007</v>
      </c>
      <c r="E24" s="2">
        <v>14</v>
      </c>
      <c r="F24" s="3"/>
      <c r="G24" s="48"/>
      <c r="H24" s="9"/>
    </row>
    <row r="25" spans="1:14" x14ac:dyDescent="0.2">
      <c r="A25" s="4">
        <v>6</v>
      </c>
      <c r="B25" s="48" t="s">
        <v>275</v>
      </c>
      <c r="C25" s="49" t="s">
        <v>258</v>
      </c>
      <c r="D25" s="50">
        <v>8.34</v>
      </c>
      <c r="E25" s="2">
        <v>13</v>
      </c>
      <c r="F25" s="3"/>
      <c r="H25" s="49"/>
    </row>
    <row r="26" spans="1:14" x14ac:dyDescent="0.2">
      <c r="A26" s="4">
        <v>7</v>
      </c>
      <c r="B26" s="48" t="s">
        <v>17</v>
      </c>
      <c r="C26" s="49" t="s">
        <v>259</v>
      </c>
      <c r="D26" s="50">
        <v>8.35</v>
      </c>
      <c r="E26" s="2">
        <v>12</v>
      </c>
      <c r="F26" s="3"/>
      <c r="H26" s="49"/>
    </row>
    <row r="27" spans="1:14" x14ac:dyDescent="0.2">
      <c r="A27" s="4">
        <v>8</v>
      </c>
      <c r="B27" s="48" t="s">
        <v>46</v>
      </c>
      <c r="C27" s="49" t="s">
        <v>259</v>
      </c>
      <c r="D27" s="50">
        <v>9.3699999999999992</v>
      </c>
      <c r="E27" s="2">
        <v>11</v>
      </c>
      <c r="F27" s="3"/>
      <c r="H27" s="49"/>
    </row>
    <row r="28" spans="1:14" x14ac:dyDescent="0.2">
      <c r="A28" s="4">
        <v>9</v>
      </c>
      <c r="B28" s="48" t="s">
        <v>276</v>
      </c>
      <c r="C28" s="49" t="s">
        <v>259</v>
      </c>
      <c r="D28" s="58">
        <v>10</v>
      </c>
      <c r="E28" s="2">
        <v>10</v>
      </c>
      <c r="F28" s="3"/>
      <c r="G28" s="48"/>
      <c r="H28" s="9"/>
    </row>
    <row r="29" spans="1:14" x14ac:dyDescent="0.2">
      <c r="A29" s="4"/>
      <c r="E29" s="2"/>
      <c r="F29" s="3"/>
      <c r="H29" s="9"/>
    </row>
    <row r="30" spans="1:14" x14ac:dyDescent="0.2">
      <c r="A30" s="13"/>
      <c r="B30" s="1" t="s">
        <v>78</v>
      </c>
      <c r="C30" s="23"/>
      <c r="D30" s="13"/>
      <c r="E30" s="14"/>
      <c r="F30" s="3"/>
      <c r="H30" s="9"/>
    </row>
    <row r="31" spans="1:14" x14ac:dyDescent="0.2">
      <c r="A31" s="1" t="s">
        <v>0</v>
      </c>
      <c r="B31" s="1" t="s">
        <v>27</v>
      </c>
      <c r="C31" s="8" t="s">
        <v>2</v>
      </c>
      <c r="D31" s="2" t="s">
        <v>3</v>
      </c>
      <c r="E31" s="2"/>
      <c r="F31" s="3"/>
      <c r="G31" s="48"/>
      <c r="H31" s="9"/>
    </row>
    <row r="32" spans="1:14" x14ac:dyDescent="0.2">
      <c r="A32" s="4">
        <v>1</v>
      </c>
      <c r="B32" s="3" t="s">
        <v>59</v>
      </c>
      <c r="C32" s="9" t="s">
        <v>258</v>
      </c>
      <c r="D32" s="50">
        <v>8.0299999999999994</v>
      </c>
      <c r="E32" s="2">
        <v>25</v>
      </c>
      <c r="G32" s="48"/>
      <c r="H32" s="49"/>
      <c r="I32" s="17"/>
      <c r="J32" s="18"/>
      <c r="K32" s="17"/>
    </row>
    <row r="33" spans="1:11" x14ac:dyDescent="0.2">
      <c r="A33" s="4">
        <v>2</v>
      </c>
      <c r="B33" s="3" t="s">
        <v>254</v>
      </c>
      <c r="C33" s="9" t="s">
        <v>258</v>
      </c>
      <c r="D33" s="58">
        <v>8.1</v>
      </c>
      <c r="E33" s="2">
        <v>20</v>
      </c>
      <c r="G33" s="48"/>
      <c r="H33" s="9"/>
      <c r="I33" s="17"/>
      <c r="J33" s="18"/>
      <c r="K33" s="17"/>
    </row>
    <row r="34" spans="1:11" x14ac:dyDescent="0.2">
      <c r="A34" s="4">
        <v>3</v>
      </c>
      <c r="B34" s="3" t="s">
        <v>43</v>
      </c>
      <c r="C34" s="9" t="s">
        <v>259</v>
      </c>
      <c r="D34" s="50">
        <v>8.14</v>
      </c>
      <c r="E34" s="2">
        <v>17</v>
      </c>
      <c r="H34" s="9"/>
    </row>
    <row r="35" spans="1:11" x14ac:dyDescent="0.2">
      <c r="A35" s="4">
        <v>4</v>
      </c>
      <c r="B35" s="3" t="s">
        <v>75</v>
      </c>
      <c r="C35" s="9" t="s">
        <v>259</v>
      </c>
      <c r="D35" s="50">
        <v>8.49</v>
      </c>
      <c r="E35" s="2">
        <v>15</v>
      </c>
      <c r="G35" s="3"/>
    </row>
    <row r="36" spans="1:11" x14ac:dyDescent="0.2">
      <c r="A36" s="4">
        <v>5</v>
      </c>
      <c r="B36" s="3" t="s">
        <v>324</v>
      </c>
      <c r="C36" s="9" t="s">
        <v>259</v>
      </c>
      <c r="D36" s="58">
        <v>8.5</v>
      </c>
      <c r="E36" s="2">
        <v>14</v>
      </c>
      <c r="G36" s="3"/>
    </row>
    <row r="37" spans="1:11" x14ac:dyDescent="0.2">
      <c r="A37" s="4">
        <v>6</v>
      </c>
      <c r="B37" s="3" t="s">
        <v>117</v>
      </c>
      <c r="C37" s="9" t="s">
        <v>259</v>
      </c>
      <c r="D37" s="50">
        <v>9.01</v>
      </c>
      <c r="E37" s="2">
        <v>13</v>
      </c>
      <c r="G37" s="3"/>
    </row>
    <row r="38" spans="1:11" x14ac:dyDescent="0.2">
      <c r="A38" s="4">
        <v>7</v>
      </c>
      <c r="B38" s="3" t="s">
        <v>255</v>
      </c>
      <c r="C38" s="9" t="s">
        <v>259</v>
      </c>
      <c r="D38" s="50">
        <v>9.49</v>
      </c>
      <c r="E38" s="2">
        <v>12</v>
      </c>
      <c r="G38" s="3"/>
    </row>
    <row r="39" spans="1:11" x14ac:dyDescent="0.2">
      <c r="A39" s="4">
        <v>8</v>
      </c>
      <c r="B39" s="3" t="s">
        <v>20</v>
      </c>
      <c r="C39" s="9" t="s">
        <v>259</v>
      </c>
      <c r="D39" s="50">
        <v>9.56</v>
      </c>
      <c r="E39" s="2">
        <v>11</v>
      </c>
      <c r="G39" s="3"/>
    </row>
    <row r="40" spans="1:11" x14ac:dyDescent="0.2">
      <c r="A40" s="4"/>
      <c r="E40" s="2"/>
      <c r="G40" s="3"/>
    </row>
    <row r="41" spans="1:11" x14ac:dyDescent="0.2">
      <c r="A41" s="3"/>
      <c r="B41" s="1" t="s">
        <v>9</v>
      </c>
      <c r="C41" s="9"/>
      <c r="D41" s="3"/>
      <c r="E41" s="2"/>
      <c r="G41" s="3"/>
    </row>
    <row r="42" spans="1:11" x14ac:dyDescent="0.2">
      <c r="A42" s="1" t="s">
        <v>0</v>
      </c>
      <c r="B42" s="1" t="s">
        <v>38</v>
      </c>
      <c r="C42" s="8" t="s">
        <v>2</v>
      </c>
      <c r="D42" s="2" t="s">
        <v>3</v>
      </c>
      <c r="E42" s="2"/>
      <c r="J42" s="3"/>
      <c r="K42" s="9"/>
    </row>
    <row r="43" spans="1:11" x14ac:dyDescent="0.2">
      <c r="A43" s="4">
        <v>1</v>
      </c>
      <c r="B43" s="3" t="s">
        <v>32</v>
      </c>
      <c r="C43" s="9" t="s">
        <v>235</v>
      </c>
      <c r="D43" s="4">
        <v>6.06</v>
      </c>
      <c r="E43" s="2">
        <v>25</v>
      </c>
      <c r="J43" s="3"/>
      <c r="K43" s="9"/>
    </row>
    <row r="44" spans="1:11" x14ac:dyDescent="0.2">
      <c r="A44" s="4">
        <v>2</v>
      </c>
      <c r="B44" s="3" t="s">
        <v>142</v>
      </c>
      <c r="C44" s="9" t="s">
        <v>235</v>
      </c>
      <c r="D44" s="4">
        <v>6.16</v>
      </c>
      <c r="E44" s="2">
        <v>20</v>
      </c>
      <c r="J44" s="3"/>
      <c r="K44" s="9"/>
    </row>
    <row r="45" spans="1:11" x14ac:dyDescent="0.2">
      <c r="A45" s="4">
        <v>3</v>
      </c>
      <c r="B45" s="3" t="s">
        <v>33</v>
      </c>
      <c r="C45" s="9" t="s">
        <v>235</v>
      </c>
      <c r="D45" s="4">
        <v>6.38</v>
      </c>
      <c r="E45" s="2">
        <v>17</v>
      </c>
      <c r="J45" s="3"/>
      <c r="K45" s="9"/>
    </row>
    <row r="46" spans="1:11" x14ac:dyDescent="0.2">
      <c r="A46" s="4">
        <v>4</v>
      </c>
      <c r="B46" s="3" t="s">
        <v>240</v>
      </c>
      <c r="C46" s="9" t="s">
        <v>235</v>
      </c>
      <c r="D46" s="53">
        <v>6.4</v>
      </c>
      <c r="E46" s="2">
        <v>15</v>
      </c>
      <c r="J46" s="3"/>
      <c r="K46" s="9"/>
    </row>
    <row r="47" spans="1:11" x14ac:dyDescent="0.2">
      <c r="A47" s="4">
        <v>5</v>
      </c>
      <c r="B47" s="3" t="s">
        <v>241</v>
      </c>
      <c r="C47" s="9" t="s">
        <v>235</v>
      </c>
      <c r="D47" s="4">
        <v>6.41</v>
      </c>
      <c r="E47" s="2">
        <v>14</v>
      </c>
      <c r="J47" s="3"/>
      <c r="K47" s="9"/>
    </row>
    <row r="48" spans="1:11" x14ac:dyDescent="0.2">
      <c r="A48" s="4">
        <v>6</v>
      </c>
      <c r="B48" s="3" t="s">
        <v>87</v>
      </c>
      <c r="C48" s="9" t="s">
        <v>235</v>
      </c>
      <c r="D48" s="4">
        <v>6.42</v>
      </c>
      <c r="E48" s="2">
        <v>13</v>
      </c>
      <c r="J48" s="3"/>
      <c r="K48" s="9"/>
    </row>
    <row r="49" spans="1:11" x14ac:dyDescent="0.2">
      <c r="A49" s="4">
        <v>7</v>
      </c>
      <c r="B49" s="3" t="s">
        <v>325</v>
      </c>
      <c r="C49" s="9" t="s">
        <v>235</v>
      </c>
      <c r="D49" s="4">
        <v>7.06</v>
      </c>
      <c r="E49" s="2">
        <v>12</v>
      </c>
      <c r="J49" s="3"/>
      <c r="K49" s="9"/>
    </row>
    <row r="50" spans="1:11" x14ac:dyDescent="0.2">
      <c r="A50" s="4">
        <v>8</v>
      </c>
      <c r="B50" s="3" t="s">
        <v>239</v>
      </c>
      <c r="C50" s="9" t="s">
        <v>235</v>
      </c>
      <c r="D50" s="4">
        <v>7.08</v>
      </c>
      <c r="E50" s="2">
        <v>11</v>
      </c>
      <c r="J50" s="3"/>
      <c r="K50" s="9"/>
    </row>
    <row r="51" spans="1:11" x14ac:dyDescent="0.2">
      <c r="A51" s="4">
        <v>9</v>
      </c>
      <c r="B51" s="3" t="s">
        <v>243</v>
      </c>
      <c r="C51" s="9" t="s">
        <v>235</v>
      </c>
      <c r="D51" s="4">
        <v>8.48</v>
      </c>
      <c r="E51" s="2">
        <v>10</v>
      </c>
      <c r="J51" s="3"/>
      <c r="K51" s="9"/>
    </row>
    <row r="52" spans="1:11" x14ac:dyDescent="0.2">
      <c r="A52" s="4">
        <v>10</v>
      </c>
      <c r="B52" s="3" t="s">
        <v>242</v>
      </c>
      <c r="C52" s="9" t="s">
        <v>235</v>
      </c>
      <c r="D52" s="4">
        <v>8.49</v>
      </c>
      <c r="E52" s="2">
        <v>9</v>
      </c>
      <c r="J52" s="3"/>
      <c r="K52" s="9"/>
    </row>
    <row r="53" spans="1:11" x14ac:dyDescent="0.2">
      <c r="A53" s="4">
        <v>11</v>
      </c>
      <c r="B53" s="3" t="s">
        <v>323</v>
      </c>
      <c r="C53" s="9" t="s">
        <v>235</v>
      </c>
      <c r="D53" s="4">
        <v>8.56</v>
      </c>
      <c r="E53" s="2">
        <v>8</v>
      </c>
      <c r="J53" s="3"/>
      <c r="K53" s="9"/>
    </row>
    <row r="54" spans="1:11" x14ac:dyDescent="0.2">
      <c r="B54" s="48"/>
      <c r="C54" s="9"/>
      <c r="D54" s="50"/>
      <c r="G54" s="3"/>
      <c r="J54" s="3"/>
      <c r="K54" s="9"/>
    </row>
    <row r="55" spans="1:11" x14ac:dyDescent="0.2">
      <c r="A55" s="1" t="s">
        <v>0</v>
      </c>
      <c r="B55" s="1" t="s">
        <v>28</v>
      </c>
      <c r="C55" s="8" t="s">
        <v>2</v>
      </c>
      <c r="D55" s="2" t="s">
        <v>3</v>
      </c>
      <c r="E55" s="2"/>
      <c r="J55" s="3"/>
      <c r="K55" s="9"/>
    </row>
    <row r="56" spans="1:11" x14ac:dyDescent="0.2">
      <c r="J56" s="3"/>
      <c r="K56" s="9"/>
    </row>
    <row r="57" spans="1:11" x14ac:dyDescent="0.2">
      <c r="A57" s="50">
        <v>1</v>
      </c>
      <c r="B57" s="48" t="s">
        <v>49</v>
      </c>
      <c r="C57" s="49" t="s">
        <v>235</v>
      </c>
      <c r="D57" s="4">
        <v>6.23</v>
      </c>
      <c r="E57" s="2">
        <v>25</v>
      </c>
      <c r="J57" s="3"/>
      <c r="K57" s="9"/>
    </row>
    <row r="58" spans="1:11" x14ac:dyDescent="0.2">
      <c r="A58" s="50">
        <v>2</v>
      </c>
      <c r="B58" s="3" t="s">
        <v>234</v>
      </c>
      <c r="C58" s="9" t="s">
        <v>235</v>
      </c>
      <c r="D58" s="4">
        <v>6.36</v>
      </c>
      <c r="E58" s="2">
        <v>20</v>
      </c>
      <c r="J58" s="3"/>
      <c r="K58" s="9"/>
    </row>
    <row r="59" spans="1:11" x14ac:dyDescent="0.2">
      <c r="A59" s="4">
        <v>3</v>
      </c>
      <c r="B59" s="3" t="s">
        <v>50</v>
      </c>
      <c r="C59" s="49" t="s">
        <v>235</v>
      </c>
      <c r="D59" s="4">
        <v>6.49</v>
      </c>
      <c r="E59" s="2">
        <v>17</v>
      </c>
      <c r="J59" s="3"/>
      <c r="K59" s="9"/>
    </row>
    <row r="60" spans="1:11" x14ac:dyDescent="0.2">
      <c r="A60" s="4">
        <v>4</v>
      </c>
      <c r="B60" s="3" t="s">
        <v>236</v>
      </c>
      <c r="C60" s="9" t="s">
        <v>235</v>
      </c>
      <c r="D60" s="50">
        <v>8.39</v>
      </c>
      <c r="E60" s="2">
        <v>15</v>
      </c>
      <c r="J60" s="3"/>
      <c r="K60" s="9"/>
    </row>
    <row r="61" spans="1:11" x14ac:dyDescent="0.2">
      <c r="A61" s="4">
        <v>5</v>
      </c>
      <c r="B61" s="3" t="s">
        <v>237</v>
      </c>
      <c r="C61" s="49" t="s">
        <v>235</v>
      </c>
      <c r="D61" s="4">
        <v>10.039999999999999</v>
      </c>
      <c r="E61" s="2">
        <v>14</v>
      </c>
      <c r="J61" s="3"/>
      <c r="K61" s="9"/>
    </row>
    <row r="62" spans="1:11" x14ac:dyDescent="0.2">
      <c r="E62" s="2"/>
      <c r="F62" s="3"/>
      <c r="G62" s="3"/>
      <c r="H62" s="9"/>
    </row>
    <row r="63" spans="1:11" x14ac:dyDescent="0.2">
      <c r="A63" s="4"/>
      <c r="B63" s="1" t="s">
        <v>9</v>
      </c>
      <c r="C63" s="9"/>
      <c r="D63" s="4"/>
      <c r="E63" s="2"/>
      <c r="F63" s="3"/>
    </row>
    <row r="64" spans="1:11" x14ac:dyDescent="0.2">
      <c r="A64" s="1" t="s">
        <v>0</v>
      </c>
      <c r="B64" s="1" t="s">
        <v>29</v>
      </c>
      <c r="C64" s="8" t="s">
        <v>2</v>
      </c>
      <c r="D64" s="2" t="s">
        <v>3</v>
      </c>
      <c r="E64" s="4"/>
      <c r="F64" s="3"/>
      <c r="G64" s="3"/>
    </row>
    <row r="65" spans="1:7" x14ac:dyDescent="0.2">
      <c r="A65" s="50">
        <v>1</v>
      </c>
      <c r="B65" s="3" t="s">
        <v>322</v>
      </c>
      <c r="C65" s="9" t="s">
        <v>220</v>
      </c>
      <c r="D65" s="4">
        <v>5.16</v>
      </c>
      <c r="E65" s="2">
        <v>25</v>
      </c>
      <c r="F65" s="3"/>
      <c r="G65" s="3"/>
    </row>
    <row r="66" spans="1:7" x14ac:dyDescent="0.2">
      <c r="A66" s="50">
        <v>2</v>
      </c>
      <c r="B66" s="3" t="s">
        <v>317</v>
      </c>
      <c r="C66" s="9" t="s">
        <v>220</v>
      </c>
      <c r="D66" s="4">
        <v>5.52</v>
      </c>
      <c r="E66" s="2">
        <v>20</v>
      </c>
      <c r="F66" s="3"/>
      <c r="G66" s="3"/>
    </row>
    <row r="67" spans="1:7" x14ac:dyDescent="0.2">
      <c r="A67" s="4">
        <v>3</v>
      </c>
      <c r="B67" s="3" t="s">
        <v>51</v>
      </c>
      <c r="C67" s="9" t="s">
        <v>220</v>
      </c>
      <c r="D67" s="4">
        <v>6.06</v>
      </c>
      <c r="E67" s="2">
        <v>17</v>
      </c>
      <c r="F67" s="3"/>
    </row>
    <row r="68" spans="1:7" x14ac:dyDescent="0.2">
      <c r="A68" s="4">
        <v>4</v>
      </c>
      <c r="B68" s="3" t="s">
        <v>320</v>
      </c>
      <c r="C68" s="9" t="s">
        <v>220</v>
      </c>
      <c r="D68" s="4">
        <v>6.07</v>
      </c>
      <c r="E68" s="2">
        <v>15</v>
      </c>
      <c r="F68" s="3"/>
    </row>
    <row r="69" spans="1:7" x14ac:dyDescent="0.2">
      <c r="A69" s="4">
        <v>5</v>
      </c>
      <c r="B69" s="3" t="s">
        <v>224</v>
      </c>
      <c r="C69" s="9" t="s">
        <v>220</v>
      </c>
      <c r="D69" s="4">
        <v>6.18</v>
      </c>
      <c r="E69" s="2">
        <v>14</v>
      </c>
      <c r="F69" s="3"/>
      <c r="G69" s="29"/>
    </row>
    <row r="70" spans="1:7" x14ac:dyDescent="0.2">
      <c r="A70" s="4">
        <v>6</v>
      </c>
      <c r="B70" s="3" t="s">
        <v>321</v>
      </c>
      <c r="C70" s="9" t="s">
        <v>220</v>
      </c>
      <c r="D70" s="53">
        <v>6.2</v>
      </c>
      <c r="E70" s="2">
        <v>13</v>
      </c>
      <c r="F70" s="3"/>
      <c r="G70" s="29"/>
    </row>
    <row r="71" spans="1:7" x14ac:dyDescent="0.2">
      <c r="A71" s="4">
        <v>7</v>
      </c>
      <c r="B71" s="3" t="s">
        <v>223</v>
      </c>
      <c r="C71" s="9" t="s">
        <v>220</v>
      </c>
      <c r="D71" s="4">
        <v>6.31</v>
      </c>
      <c r="E71" s="2">
        <v>12</v>
      </c>
      <c r="F71" s="3"/>
      <c r="G71" s="29"/>
    </row>
    <row r="72" spans="1:7" x14ac:dyDescent="0.2">
      <c r="A72" s="4">
        <v>8</v>
      </c>
      <c r="B72" s="3" t="s">
        <v>94</v>
      </c>
      <c r="C72" s="9" t="s">
        <v>220</v>
      </c>
      <c r="D72" s="4">
        <v>6.32</v>
      </c>
      <c r="E72" s="2">
        <v>11</v>
      </c>
      <c r="F72" s="3"/>
      <c r="G72" s="29"/>
    </row>
    <row r="73" spans="1:7" x14ac:dyDescent="0.2">
      <c r="A73" s="4">
        <v>9</v>
      </c>
      <c r="B73" s="3" t="s">
        <v>151</v>
      </c>
      <c r="C73" s="9" t="s">
        <v>220</v>
      </c>
      <c r="D73" s="4">
        <v>6.34</v>
      </c>
      <c r="E73" s="2">
        <v>10</v>
      </c>
      <c r="F73" s="3"/>
      <c r="G73" s="29"/>
    </row>
    <row r="74" spans="1:7" x14ac:dyDescent="0.2">
      <c r="A74" s="4">
        <v>10</v>
      </c>
      <c r="B74" s="3" t="s">
        <v>318</v>
      </c>
      <c r="C74" s="9" t="s">
        <v>220</v>
      </c>
      <c r="D74" s="53">
        <v>7.13</v>
      </c>
      <c r="E74" s="2">
        <v>9</v>
      </c>
      <c r="F74" s="3"/>
      <c r="G74" s="29"/>
    </row>
    <row r="75" spans="1:7" x14ac:dyDescent="0.2">
      <c r="A75" s="4">
        <v>11</v>
      </c>
      <c r="B75" s="3" t="s">
        <v>153</v>
      </c>
      <c r="C75" s="9" t="s">
        <v>220</v>
      </c>
      <c r="D75" s="4">
        <v>7.25</v>
      </c>
      <c r="E75" s="2">
        <v>8</v>
      </c>
      <c r="F75" s="3"/>
      <c r="G75" s="29"/>
    </row>
    <row r="76" spans="1:7" x14ac:dyDescent="0.2">
      <c r="A76" s="4">
        <v>12</v>
      </c>
      <c r="B76" s="3" t="s">
        <v>319</v>
      </c>
      <c r="C76" s="9" t="s">
        <v>220</v>
      </c>
      <c r="D76" s="4">
        <v>7.38</v>
      </c>
      <c r="E76" s="2">
        <v>7</v>
      </c>
      <c r="F76" s="3"/>
      <c r="G76" s="29"/>
    </row>
    <row r="77" spans="1:7" x14ac:dyDescent="0.2">
      <c r="A77" s="4"/>
      <c r="B77" s="48"/>
      <c r="C77" s="9"/>
      <c r="D77" s="50"/>
      <c r="E77" s="2"/>
      <c r="F77" s="3"/>
    </row>
    <row r="78" spans="1:7" x14ac:dyDescent="0.2">
      <c r="A78" s="3"/>
      <c r="B78" s="1" t="s">
        <v>9</v>
      </c>
      <c r="C78" s="9"/>
      <c r="D78" s="3"/>
      <c r="E78" s="2"/>
      <c r="F78" s="3"/>
    </row>
    <row r="79" spans="1:7" x14ac:dyDescent="0.2">
      <c r="A79" s="1" t="s">
        <v>0</v>
      </c>
      <c r="B79" s="1" t="s">
        <v>30</v>
      </c>
      <c r="C79" s="8" t="s">
        <v>2</v>
      </c>
      <c r="D79" s="2" t="s">
        <v>3</v>
      </c>
      <c r="E79" s="2"/>
      <c r="F79" s="3"/>
    </row>
    <row r="80" spans="1:7" x14ac:dyDescent="0.2">
      <c r="A80" s="4">
        <v>1</v>
      </c>
      <c r="B80" s="3" t="s">
        <v>21</v>
      </c>
      <c r="C80" s="9" t="s">
        <v>220</v>
      </c>
      <c r="D80" s="4">
        <v>5.47</v>
      </c>
      <c r="E80" s="2">
        <v>25</v>
      </c>
      <c r="F80" s="3"/>
    </row>
    <row r="81" spans="1:8" x14ac:dyDescent="0.2">
      <c r="A81" s="4">
        <v>2</v>
      </c>
      <c r="B81" s="3" t="s">
        <v>146</v>
      </c>
      <c r="C81" s="9" t="s">
        <v>220</v>
      </c>
      <c r="D81" s="4">
        <v>5.57</v>
      </c>
      <c r="E81" s="2">
        <v>20</v>
      </c>
      <c r="F81" s="3"/>
    </row>
    <row r="82" spans="1:8" x14ac:dyDescent="0.2">
      <c r="A82" s="4">
        <v>3</v>
      </c>
      <c r="B82" s="3" t="s">
        <v>57</v>
      </c>
      <c r="C82" s="9" t="s">
        <v>220</v>
      </c>
      <c r="D82" s="53">
        <v>6.2</v>
      </c>
      <c r="E82" s="2">
        <v>17</v>
      </c>
      <c r="F82" s="3"/>
    </row>
    <row r="83" spans="1:8" x14ac:dyDescent="0.2">
      <c r="A83" s="4">
        <v>4</v>
      </c>
      <c r="B83" s="3" t="s">
        <v>315</v>
      </c>
      <c r="C83" s="9" t="s">
        <v>220</v>
      </c>
      <c r="D83" s="4">
        <v>6.21</v>
      </c>
      <c r="E83" s="2">
        <v>15</v>
      </c>
      <c r="F83" s="3"/>
    </row>
    <row r="84" spans="1:8" x14ac:dyDescent="0.2">
      <c r="A84" s="4">
        <v>5</v>
      </c>
      <c r="B84" s="3" t="s">
        <v>316</v>
      </c>
      <c r="C84" s="9" t="s">
        <v>220</v>
      </c>
      <c r="D84" s="4">
        <v>6.59</v>
      </c>
      <c r="E84" s="2">
        <v>14</v>
      </c>
      <c r="F84" s="3"/>
    </row>
    <row r="85" spans="1:8" x14ac:dyDescent="0.2">
      <c r="A85" s="4">
        <v>6</v>
      </c>
      <c r="B85" s="3" t="s">
        <v>314</v>
      </c>
      <c r="C85" s="9" t="s">
        <v>220</v>
      </c>
      <c r="D85" s="4">
        <v>7.24</v>
      </c>
      <c r="E85" s="2">
        <v>13</v>
      </c>
      <c r="F85" s="3"/>
    </row>
    <row r="86" spans="1:8" x14ac:dyDescent="0.2">
      <c r="A86" s="4">
        <v>7</v>
      </c>
      <c r="B86" s="3" t="s">
        <v>313</v>
      </c>
      <c r="C86" s="9" t="s">
        <v>220</v>
      </c>
      <c r="D86" s="4">
        <v>7.26</v>
      </c>
      <c r="E86" s="2">
        <v>12</v>
      </c>
    </row>
    <row r="87" spans="1:8" x14ac:dyDescent="0.2">
      <c r="A87" s="4"/>
      <c r="B87" s="3"/>
      <c r="C87" s="9"/>
      <c r="D87" s="4"/>
      <c r="E87" s="2"/>
      <c r="F87" s="3"/>
      <c r="G87" s="3"/>
      <c r="H87" s="9"/>
    </row>
    <row r="88" spans="1:8" x14ac:dyDescent="0.2">
      <c r="A88" s="3"/>
      <c r="B88" s="1" t="s">
        <v>10</v>
      </c>
      <c r="C88" s="9"/>
      <c r="D88" s="3"/>
      <c r="E88" s="2"/>
      <c r="F88" s="3"/>
      <c r="G88" s="3"/>
      <c r="H88" s="9"/>
    </row>
    <row r="89" spans="1:8" x14ac:dyDescent="0.2">
      <c r="A89" s="1" t="s">
        <v>0</v>
      </c>
      <c r="B89" s="1" t="s">
        <v>11</v>
      </c>
      <c r="C89" s="8" t="s">
        <v>2</v>
      </c>
      <c r="D89" s="2" t="s">
        <v>3</v>
      </c>
      <c r="E89" s="2"/>
      <c r="F89" s="3"/>
      <c r="G89" s="3"/>
      <c r="H89" s="9"/>
    </row>
    <row r="90" spans="1:8" x14ac:dyDescent="0.2">
      <c r="A90" s="4">
        <v>1</v>
      </c>
      <c r="B90" s="3" t="s">
        <v>309</v>
      </c>
      <c r="C90" s="9" t="s">
        <v>211</v>
      </c>
      <c r="D90" s="4">
        <v>2.46</v>
      </c>
      <c r="E90" s="2">
        <v>25</v>
      </c>
      <c r="F90" s="3"/>
      <c r="G90" s="3"/>
      <c r="H90" s="9"/>
    </row>
    <row r="91" spans="1:8" x14ac:dyDescent="0.2">
      <c r="A91" s="4">
        <v>2</v>
      </c>
      <c r="B91" s="3" t="s">
        <v>164</v>
      </c>
      <c r="C91" s="49" t="s">
        <v>211</v>
      </c>
      <c r="D91" s="4">
        <v>2.54</v>
      </c>
      <c r="E91" s="2">
        <v>20</v>
      </c>
      <c r="F91" s="3"/>
      <c r="H91" s="9"/>
    </row>
    <row r="92" spans="1:8" x14ac:dyDescent="0.2">
      <c r="A92" s="4">
        <v>3</v>
      </c>
      <c r="B92" s="3" t="s">
        <v>311</v>
      </c>
      <c r="C92" s="9" t="s">
        <v>211</v>
      </c>
      <c r="D92" s="4">
        <v>3.06</v>
      </c>
      <c r="E92" s="2">
        <v>17</v>
      </c>
      <c r="F92" s="3"/>
      <c r="G92" s="3"/>
      <c r="H92" s="9"/>
    </row>
    <row r="93" spans="1:8" x14ac:dyDescent="0.2">
      <c r="A93" s="4">
        <v>4</v>
      </c>
      <c r="B93" s="3" t="s">
        <v>165</v>
      </c>
      <c r="C93" s="49" t="s">
        <v>211</v>
      </c>
      <c r="D93" s="53">
        <v>3.33</v>
      </c>
      <c r="E93" s="2">
        <v>15</v>
      </c>
      <c r="F93" s="3"/>
      <c r="G93" s="3"/>
      <c r="H93" s="9"/>
    </row>
    <row r="94" spans="1:8" x14ac:dyDescent="0.2">
      <c r="A94" s="4">
        <v>5</v>
      </c>
      <c r="B94" s="3" t="s">
        <v>312</v>
      </c>
      <c r="C94" s="9" t="s">
        <v>211</v>
      </c>
      <c r="D94" s="4">
        <v>3.34</v>
      </c>
      <c r="E94" s="2">
        <v>14</v>
      </c>
      <c r="F94" s="3"/>
      <c r="G94" s="3"/>
      <c r="H94" s="9"/>
    </row>
    <row r="95" spans="1:8" x14ac:dyDescent="0.2">
      <c r="A95" s="4">
        <v>6</v>
      </c>
      <c r="B95" s="3" t="s">
        <v>310</v>
      </c>
      <c r="C95" s="49" t="s">
        <v>211</v>
      </c>
      <c r="D95" s="53">
        <v>3.44</v>
      </c>
      <c r="E95" s="2">
        <v>13</v>
      </c>
      <c r="F95" s="3"/>
      <c r="G95" s="3"/>
      <c r="H95" s="9"/>
    </row>
    <row r="96" spans="1:8" x14ac:dyDescent="0.2">
      <c r="A96" s="4"/>
      <c r="B96" s="3"/>
      <c r="C96" s="9"/>
      <c r="D96" s="4"/>
      <c r="E96" s="3"/>
      <c r="F96" s="3"/>
      <c r="H96" s="9"/>
    </row>
    <row r="97" spans="1:8" x14ac:dyDescent="0.2">
      <c r="A97" s="3"/>
      <c r="B97" s="1" t="s">
        <v>10</v>
      </c>
      <c r="C97" s="9"/>
      <c r="D97" s="3"/>
      <c r="E97" s="4"/>
      <c r="F97" s="3"/>
      <c r="H97" s="9"/>
    </row>
    <row r="98" spans="1:8" x14ac:dyDescent="0.2">
      <c r="A98" s="1" t="s">
        <v>0</v>
      </c>
      <c r="B98" s="1" t="s">
        <v>13</v>
      </c>
      <c r="C98" s="8" t="s">
        <v>2</v>
      </c>
      <c r="D98" s="2" t="s">
        <v>3</v>
      </c>
      <c r="E98" s="4"/>
      <c r="F98" s="3"/>
      <c r="H98" s="9"/>
    </row>
    <row r="99" spans="1:8" x14ac:dyDescent="0.2">
      <c r="A99" s="4">
        <v>1</v>
      </c>
      <c r="B99" s="3" t="s">
        <v>160</v>
      </c>
      <c r="C99" s="9" t="s">
        <v>211</v>
      </c>
      <c r="D99" s="4">
        <v>2.4900000000000002</v>
      </c>
      <c r="E99" s="2">
        <v>25</v>
      </c>
      <c r="F99" s="3"/>
      <c r="H99" s="9"/>
    </row>
    <row r="100" spans="1:8" x14ac:dyDescent="0.2">
      <c r="A100" s="4">
        <v>2</v>
      </c>
      <c r="B100" s="3" t="s">
        <v>161</v>
      </c>
      <c r="C100" s="49" t="s">
        <v>211</v>
      </c>
      <c r="D100" s="53">
        <v>2.5</v>
      </c>
      <c r="E100" s="2">
        <v>20</v>
      </c>
      <c r="F100" s="3"/>
      <c r="H100" s="9"/>
    </row>
    <row r="101" spans="1:8" x14ac:dyDescent="0.2">
      <c r="A101" s="4">
        <v>3</v>
      </c>
      <c r="B101" s="3" t="s">
        <v>54</v>
      </c>
      <c r="C101" s="9" t="s">
        <v>211</v>
      </c>
      <c r="D101" s="4">
        <v>2.5099999999999998</v>
      </c>
      <c r="E101" s="2">
        <v>17</v>
      </c>
      <c r="F101" s="3"/>
      <c r="G101" s="3"/>
      <c r="H101" s="9"/>
    </row>
    <row r="102" spans="1:8" x14ac:dyDescent="0.2">
      <c r="A102" s="4">
        <v>4</v>
      </c>
      <c r="B102" s="3" t="s">
        <v>56</v>
      </c>
      <c r="C102" s="49" t="s">
        <v>211</v>
      </c>
      <c r="D102" s="4">
        <v>3.07</v>
      </c>
      <c r="E102" s="2">
        <v>15</v>
      </c>
      <c r="F102" s="3"/>
      <c r="G102" s="3"/>
      <c r="H102" s="9"/>
    </row>
    <row r="103" spans="1:8" x14ac:dyDescent="0.2">
      <c r="A103" s="4">
        <v>5</v>
      </c>
      <c r="B103" s="3" t="s">
        <v>55</v>
      </c>
      <c r="C103" s="9" t="s">
        <v>211</v>
      </c>
      <c r="D103" s="4">
        <v>3.07</v>
      </c>
      <c r="E103" s="2">
        <v>14</v>
      </c>
      <c r="F103" s="3"/>
      <c r="G103" s="3"/>
      <c r="H103" s="9"/>
    </row>
    <row r="104" spans="1:8" x14ac:dyDescent="0.2">
      <c r="A104" s="4">
        <v>6</v>
      </c>
      <c r="B104" s="3" t="s">
        <v>305</v>
      </c>
      <c r="C104" s="49" t="s">
        <v>211</v>
      </c>
      <c r="D104" s="4">
        <v>3.24</v>
      </c>
      <c r="E104" s="2">
        <v>13</v>
      </c>
      <c r="F104" s="3"/>
      <c r="G104" s="3"/>
      <c r="H104" s="9"/>
    </row>
    <row r="105" spans="1:8" x14ac:dyDescent="0.2">
      <c r="A105" s="4">
        <v>7</v>
      </c>
      <c r="B105" s="3" t="s">
        <v>306</v>
      </c>
      <c r="C105" s="9" t="s">
        <v>211</v>
      </c>
      <c r="D105" s="4">
        <v>3.48</v>
      </c>
      <c r="E105" s="2">
        <v>12</v>
      </c>
      <c r="F105" s="3"/>
      <c r="G105" s="3"/>
      <c r="H105" s="9"/>
    </row>
    <row r="106" spans="1:8" x14ac:dyDescent="0.2">
      <c r="A106" s="4">
        <v>8</v>
      </c>
      <c r="B106" s="3" t="s">
        <v>307</v>
      </c>
      <c r="C106" s="49" t="s">
        <v>211</v>
      </c>
      <c r="D106" s="53">
        <v>4</v>
      </c>
      <c r="E106" s="2">
        <v>11</v>
      </c>
      <c r="F106" s="3"/>
      <c r="G106" s="3"/>
      <c r="H106" s="9"/>
    </row>
    <row r="107" spans="1:8" x14ac:dyDescent="0.2">
      <c r="A107" s="4">
        <v>9</v>
      </c>
      <c r="B107" s="3" t="s">
        <v>308</v>
      </c>
      <c r="C107" s="9" t="s">
        <v>211</v>
      </c>
      <c r="D107" s="4">
        <v>5.15</v>
      </c>
      <c r="E107" s="2">
        <v>10</v>
      </c>
      <c r="F107" s="3"/>
      <c r="G107" s="3"/>
      <c r="H107" s="9"/>
    </row>
    <row r="108" spans="1:8" x14ac:dyDescent="0.2">
      <c r="A108" s="4"/>
      <c r="B108" s="48"/>
      <c r="C108" s="9"/>
      <c r="D108" s="50"/>
      <c r="E108" s="2"/>
      <c r="F108" s="3"/>
    </row>
    <row r="109" spans="1:8" x14ac:dyDescent="0.2">
      <c r="A109" s="3"/>
      <c r="B109" s="1" t="s">
        <v>10</v>
      </c>
      <c r="E109" s="4"/>
      <c r="G109" s="3"/>
    </row>
    <row r="110" spans="1:8" ht="14.1" customHeight="1" x14ac:dyDescent="0.2">
      <c r="A110" s="1" t="s">
        <v>0</v>
      </c>
      <c r="B110" s="1" t="s">
        <v>99</v>
      </c>
      <c r="C110" s="8" t="s">
        <v>2</v>
      </c>
      <c r="D110" s="2" t="s">
        <v>3</v>
      </c>
      <c r="E110" s="2"/>
      <c r="F110" s="3"/>
      <c r="G110" s="3"/>
    </row>
    <row r="111" spans="1:8" x14ac:dyDescent="0.2">
      <c r="A111" s="4">
        <v>1</v>
      </c>
      <c r="B111" s="48" t="s">
        <v>303</v>
      </c>
      <c r="C111" s="9" t="s">
        <v>197</v>
      </c>
      <c r="D111" s="4">
        <v>2.5499999999999998</v>
      </c>
      <c r="E111" s="2">
        <v>25</v>
      </c>
      <c r="F111" s="3"/>
      <c r="G111" s="3"/>
    </row>
    <row r="112" spans="1:8" x14ac:dyDescent="0.2">
      <c r="A112" s="4">
        <v>2</v>
      </c>
      <c r="B112" s="48" t="s">
        <v>196</v>
      </c>
      <c r="C112" s="21" t="s">
        <v>197</v>
      </c>
      <c r="D112" s="4">
        <v>2.56</v>
      </c>
      <c r="E112" s="2">
        <v>20</v>
      </c>
      <c r="F112" s="3"/>
      <c r="G112" s="3"/>
    </row>
    <row r="113" spans="1:7" x14ac:dyDescent="0.2">
      <c r="A113" s="4">
        <v>3</v>
      </c>
      <c r="B113" s="48" t="s">
        <v>199</v>
      </c>
      <c r="C113" s="9" t="s">
        <v>197</v>
      </c>
      <c r="D113" s="4">
        <v>2.58</v>
      </c>
      <c r="E113" s="2">
        <v>17</v>
      </c>
      <c r="F113" s="3"/>
      <c r="G113" s="3"/>
    </row>
    <row r="114" spans="1:7" x14ac:dyDescent="0.2">
      <c r="A114" s="4">
        <v>4</v>
      </c>
      <c r="B114" s="48" t="s">
        <v>167</v>
      </c>
      <c r="C114" s="21" t="s">
        <v>197</v>
      </c>
      <c r="D114" s="4">
        <v>3.06</v>
      </c>
      <c r="E114" s="2">
        <v>15</v>
      </c>
      <c r="F114" s="3"/>
      <c r="G114" s="3"/>
    </row>
    <row r="115" spans="1:7" x14ac:dyDescent="0.2">
      <c r="A115" s="4"/>
      <c r="B115" s="48" t="s">
        <v>304</v>
      </c>
      <c r="C115" s="9" t="s">
        <v>197</v>
      </c>
      <c r="D115" s="4">
        <v>3.17</v>
      </c>
      <c r="E115" s="2">
        <v>14</v>
      </c>
      <c r="F115" s="3"/>
      <c r="G115" s="3"/>
    </row>
    <row r="116" spans="1:7" x14ac:dyDescent="0.2">
      <c r="A116" s="4"/>
      <c r="B116" s="48" t="s">
        <v>201</v>
      </c>
      <c r="C116" s="21" t="s">
        <v>197</v>
      </c>
      <c r="D116" s="4">
        <v>3.32</v>
      </c>
      <c r="E116" s="2">
        <v>13</v>
      </c>
      <c r="F116" s="3"/>
      <c r="G116" s="3"/>
    </row>
    <row r="117" spans="1:7" x14ac:dyDescent="0.2">
      <c r="F117" s="3"/>
      <c r="G117" s="3"/>
    </row>
    <row r="118" spans="1:7" x14ac:dyDescent="0.2">
      <c r="A118" s="3"/>
      <c r="B118" s="1" t="s">
        <v>10</v>
      </c>
      <c r="C118" s="9"/>
      <c r="D118" s="3"/>
      <c r="E118" s="4"/>
      <c r="F118" s="3"/>
      <c r="G118" s="3"/>
    </row>
    <row r="119" spans="1:7" x14ac:dyDescent="0.2">
      <c r="A119" s="1" t="s">
        <v>0</v>
      </c>
      <c r="B119" s="1" t="s">
        <v>100</v>
      </c>
      <c r="C119" s="8" t="s">
        <v>2</v>
      </c>
      <c r="D119" s="2" t="s">
        <v>3</v>
      </c>
      <c r="E119" s="4"/>
      <c r="F119" s="3"/>
      <c r="G119" s="3"/>
    </row>
    <row r="120" spans="1:7" x14ac:dyDescent="0.2">
      <c r="A120" s="4">
        <v>1</v>
      </c>
      <c r="B120" s="3" t="s">
        <v>171</v>
      </c>
      <c r="C120" s="9" t="s">
        <v>197</v>
      </c>
      <c r="D120" s="4">
        <v>2.59</v>
      </c>
      <c r="E120" s="2">
        <v>25</v>
      </c>
      <c r="F120" s="3"/>
      <c r="G120" s="3"/>
    </row>
    <row r="121" spans="1:7" x14ac:dyDescent="0.2">
      <c r="A121" s="4">
        <v>2</v>
      </c>
      <c r="B121" s="3" t="s">
        <v>172</v>
      </c>
      <c r="C121" s="21" t="s">
        <v>197</v>
      </c>
      <c r="D121" s="4">
        <v>3.19</v>
      </c>
      <c r="E121" s="2">
        <v>20</v>
      </c>
      <c r="F121" s="3"/>
    </row>
    <row r="122" spans="1:7" x14ac:dyDescent="0.2">
      <c r="A122" s="4">
        <v>3</v>
      </c>
      <c r="B122" s="3" t="s">
        <v>173</v>
      </c>
      <c r="C122" s="9" t="s">
        <v>197</v>
      </c>
      <c r="D122" s="4">
        <v>3.25</v>
      </c>
      <c r="E122" s="2">
        <v>17</v>
      </c>
      <c r="F122" s="3"/>
    </row>
    <row r="123" spans="1:7" x14ac:dyDescent="0.2">
      <c r="A123" s="4">
        <v>4</v>
      </c>
      <c r="B123" s="3" t="s">
        <v>302</v>
      </c>
      <c r="C123" s="21" t="s">
        <v>197</v>
      </c>
      <c r="D123" s="4">
        <v>3.36</v>
      </c>
      <c r="E123" s="2">
        <v>15</v>
      </c>
      <c r="F123" s="3"/>
    </row>
    <row r="124" spans="1:7" x14ac:dyDescent="0.2">
      <c r="A124" s="4">
        <v>5</v>
      </c>
      <c r="B124" s="3" t="s">
        <v>175</v>
      </c>
      <c r="C124" s="9" t="s">
        <v>197</v>
      </c>
      <c r="D124" s="4">
        <v>3.54</v>
      </c>
      <c r="E124" s="2">
        <v>14</v>
      </c>
      <c r="F124" s="3"/>
    </row>
    <row r="125" spans="1:7" x14ac:dyDescent="0.2">
      <c r="F125" s="3"/>
      <c r="G125" s="3"/>
    </row>
    <row r="126" spans="1:7" x14ac:dyDescent="0.2">
      <c r="A126" s="3"/>
      <c r="B126" s="1" t="s">
        <v>10</v>
      </c>
      <c r="F126" s="3"/>
      <c r="G126" s="3"/>
    </row>
    <row r="127" spans="1:7" x14ac:dyDescent="0.2">
      <c r="A127" s="1" t="s">
        <v>0</v>
      </c>
      <c r="B127" s="1" t="s">
        <v>31</v>
      </c>
      <c r="C127" s="8" t="s">
        <v>2</v>
      </c>
      <c r="D127" s="2" t="s">
        <v>3</v>
      </c>
      <c r="F127" s="3"/>
      <c r="G127" s="3"/>
    </row>
    <row r="128" spans="1:7" x14ac:dyDescent="0.2">
      <c r="A128" s="4">
        <v>1</v>
      </c>
      <c r="B128" s="3" t="s">
        <v>181</v>
      </c>
      <c r="C128" s="9" t="s">
        <v>192</v>
      </c>
      <c r="D128" s="4">
        <v>3.31</v>
      </c>
      <c r="E128" s="2">
        <v>25</v>
      </c>
      <c r="F128" s="3"/>
      <c r="G128" s="3"/>
    </row>
    <row r="129" spans="1:11" x14ac:dyDescent="0.2">
      <c r="F129" s="3"/>
      <c r="G129" s="3"/>
    </row>
    <row r="130" spans="1:11" x14ac:dyDescent="0.2">
      <c r="A130" s="3"/>
      <c r="B130" s="1" t="s">
        <v>10</v>
      </c>
      <c r="C130" s="9"/>
      <c r="D130" s="3"/>
      <c r="F130" s="3"/>
      <c r="G130" s="3"/>
    </row>
    <row r="131" spans="1:11" x14ac:dyDescent="0.2">
      <c r="A131" s="1" t="s">
        <v>0</v>
      </c>
      <c r="B131" s="1" t="s">
        <v>34</v>
      </c>
      <c r="C131" s="8" t="s">
        <v>2</v>
      </c>
      <c r="D131" s="2" t="s">
        <v>3</v>
      </c>
      <c r="F131" s="3"/>
    </row>
    <row r="132" spans="1:11" x14ac:dyDescent="0.2">
      <c r="A132" s="4">
        <v>1</v>
      </c>
      <c r="B132" s="3" t="s">
        <v>184</v>
      </c>
      <c r="C132" s="9" t="s">
        <v>195</v>
      </c>
      <c r="D132" s="5">
        <v>3.14</v>
      </c>
      <c r="E132" s="2">
        <v>25</v>
      </c>
      <c r="F132" s="3"/>
    </row>
    <row r="133" spans="1:11" x14ac:dyDescent="0.2">
      <c r="B133" s="3" t="s">
        <v>300</v>
      </c>
      <c r="C133" s="9" t="s">
        <v>192</v>
      </c>
      <c r="D133" s="4">
        <v>3.32</v>
      </c>
      <c r="E133" s="2">
        <v>20</v>
      </c>
      <c r="F133" s="3"/>
      <c r="G133" s="3"/>
    </row>
    <row r="134" spans="1:11" x14ac:dyDescent="0.2">
      <c r="B134" s="3" t="s">
        <v>301</v>
      </c>
      <c r="C134" s="21" t="s">
        <v>192</v>
      </c>
      <c r="D134" s="5">
        <v>3.57</v>
      </c>
      <c r="E134" s="2">
        <v>17</v>
      </c>
      <c r="F134" s="3"/>
      <c r="G134" s="3"/>
    </row>
    <row r="135" spans="1:11" x14ac:dyDescent="0.2">
      <c r="F135" s="3"/>
      <c r="G135" s="3"/>
    </row>
    <row r="136" spans="1:11" x14ac:dyDescent="0.2">
      <c r="F136" s="3"/>
      <c r="G136" s="3"/>
    </row>
    <row r="137" spans="1:11" x14ac:dyDescent="0.2">
      <c r="F137" s="3"/>
      <c r="G137" s="3"/>
    </row>
    <row r="138" spans="1:11" x14ac:dyDescent="0.2">
      <c r="F138" s="3"/>
      <c r="G138" s="3"/>
    </row>
    <row r="139" spans="1:11" x14ac:dyDescent="0.2">
      <c r="F139" s="3"/>
      <c r="G139" s="3"/>
    </row>
    <row r="140" spans="1:11" x14ac:dyDescent="0.2">
      <c r="G140" s="3"/>
    </row>
    <row r="141" spans="1:11" x14ac:dyDescent="0.2">
      <c r="G141" s="3"/>
    </row>
    <row r="142" spans="1:11" x14ac:dyDescent="0.2">
      <c r="G142" s="3"/>
    </row>
    <row r="143" spans="1:11" x14ac:dyDescent="0.2">
      <c r="G143" s="3"/>
    </row>
    <row r="144" spans="1:11" x14ac:dyDescent="0.2">
      <c r="G144" s="3"/>
      <c r="H144" s="3"/>
      <c r="I144" s="3"/>
      <c r="J144" s="3"/>
      <c r="K144" s="3"/>
    </row>
    <row r="145" spans="6:11" x14ac:dyDescent="0.2">
      <c r="F145" s="3"/>
      <c r="G145" s="3"/>
      <c r="H145" s="3"/>
      <c r="I145" s="3"/>
      <c r="J145" s="3"/>
      <c r="K145" s="3"/>
    </row>
    <row r="146" spans="6:11" x14ac:dyDescent="0.2">
      <c r="F146" s="3"/>
      <c r="G146" s="3"/>
      <c r="H146" s="3"/>
      <c r="I146" s="3"/>
      <c r="J146" s="3"/>
      <c r="K146" s="3"/>
    </row>
    <row r="147" spans="6:11" x14ac:dyDescent="0.2">
      <c r="F147" s="3"/>
      <c r="G147" s="3"/>
      <c r="H147" s="3"/>
      <c r="I147" s="3"/>
      <c r="J147" s="3"/>
      <c r="K147" s="3"/>
    </row>
    <row r="148" spans="6:11" x14ac:dyDescent="0.2">
      <c r="F148" s="3"/>
      <c r="G148" s="3"/>
      <c r="H148" s="3"/>
      <c r="I148" s="3"/>
      <c r="J148" s="3"/>
      <c r="K148" s="3"/>
    </row>
    <row r="149" spans="6:11" x14ac:dyDescent="0.2">
      <c r="G149" s="3"/>
      <c r="H149" s="3"/>
    </row>
    <row r="150" spans="6:11" x14ac:dyDescent="0.2">
      <c r="G150" s="3"/>
      <c r="H150" s="3"/>
    </row>
    <row r="151" spans="6:11" x14ac:dyDescent="0.2">
      <c r="G151" s="3"/>
      <c r="H151" s="3"/>
    </row>
    <row r="152" spans="6:11" x14ac:dyDescent="0.2">
      <c r="G152" s="3"/>
      <c r="H152" s="3"/>
    </row>
    <row r="153" spans="6:11" x14ac:dyDescent="0.2">
      <c r="G153" s="3"/>
      <c r="H153" s="3"/>
    </row>
    <row r="154" spans="6:11" x14ac:dyDescent="0.2">
      <c r="G154" s="3"/>
      <c r="H154" s="3"/>
      <c r="I154" s="3"/>
      <c r="J154" s="3"/>
      <c r="K154" s="3"/>
    </row>
    <row r="155" spans="6:11" x14ac:dyDescent="0.2">
      <c r="G155" s="3"/>
      <c r="H155" s="3"/>
      <c r="I155" s="3"/>
      <c r="J155" s="3"/>
      <c r="K155" s="3"/>
    </row>
    <row r="156" spans="6:11" x14ac:dyDescent="0.2">
      <c r="G156" s="3"/>
      <c r="H156" s="3"/>
      <c r="I156" s="3"/>
      <c r="J156" s="3"/>
      <c r="K156" s="3"/>
    </row>
    <row r="157" spans="6:11" x14ac:dyDescent="0.2">
      <c r="G157" s="3"/>
      <c r="H157" s="3"/>
      <c r="I157" s="3"/>
      <c r="J157" s="3"/>
      <c r="K157" s="3"/>
    </row>
    <row r="158" spans="6:11" x14ac:dyDescent="0.2">
      <c r="G158" s="3"/>
      <c r="H158" s="3"/>
      <c r="I158" s="3"/>
      <c r="J158" s="3"/>
      <c r="K158" s="3"/>
    </row>
    <row r="159" spans="6:11" x14ac:dyDescent="0.2">
      <c r="G159" s="3"/>
      <c r="H159" s="3"/>
      <c r="I159" s="3"/>
      <c r="J159" s="3"/>
      <c r="K159" s="3"/>
    </row>
    <row r="160" spans="6:11" x14ac:dyDescent="0.2">
      <c r="G160" s="3"/>
      <c r="H160" s="3"/>
      <c r="I160" s="3"/>
      <c r="J160" s="3"/>
      <c r="K160" s="3"/>
    </row>
    <row r="161" spans="7:11" x14ac:dyDescent="0.2">
      <c r="G161" s="3"/>
      <c r="H161" s="3"/>
      <c r="I161" s="3"/>
      <c r="J161" s="3"/>
      <c r="K161" s="3"/>
    </row>
    <row r="162" spans="7:11" x14ac:dyDescent="0.2">
      <c r="G162" s="3"/>
      <c r="H162" s="3"/>
      <c r="I162" s="3"/>
      <c r="J162" s="3"/>
      <c r="K162" s="3"/>
    </row>
  </sheetData>
  <sortState ref="B13:D21">
    <sortCondition ref="D13:D21"/>
  </sortState>
  <pageMargins left="0.7" right="0.7" top="0.75" bottom="0.75" header="0.3" footer="0.3"/>
  <pageSetup paperSize="9" orientation="portrait" horizontalDpi="4294967293" verticalDpi="4294967293" r:id="rId1"/>
  <ignoredErrors>
    <ignoredError sqref="C99:C132 C65:C95 C7:C61 C133:C1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tabSelected="1" workbookViewId="0">
      <selection activeCell="J179" sqref="J179"/>
    </sheetView>
  </sheetViews>
  <sheetFormatPr defaultColWidth="8.85546875" defaultRowHeight="12.75" x14ac:dyDescent="0.2"/>
  <cols>
    <col min="1" max="1" width="26.42578125" bestFit="1" customWidth="1"/>
    <col min="2" max="2" width="5.42578125" style="24" bestFit="1" customWidth="1"/>
    <col min="3" max="4" width="9.28515625" bestFit="1" customWidth="1"/>
    <col min="5" max="5" width="9.28515625" style="1" bestFit="1" customWidth="1"/>
    <col min="6" max="6" width="9.140625" bestFit="1" customWidth="1"/>
    <col min="7" max="7" width="8.28515625" bestFit="1" customWidth="1"/>
    <col min="8" max="8" width="4.7109375" customWidth="1"/>
    <col min="10" max="10" width="23" customWidth="1"/>
  </cols>
  <sheetData>
    <row r="1" spans="1:11" ht="15.75" x14ac:dyDescent="0.25">
      <c r="A1" s="30" t="s">
        <v>104</v>
      </c>
      <c r="C1" s="1"/>
    </row>
    <row r="2" spans="1:11" ht="15.75" x14ac:dyDescent="0.25">
      <c r="A2" s="30" t="s">
        <v>35</v>
      </c>
      <c r="B2" s="25"/>
      <c r="C2" s="1"/>
    </row>
    <row r="3" spans="1:11" x14ac:dyDescent="0.2">
      <c r="A3" s="1"/>
      <c r="B3" s="25"/>
      <c r="C3" s="1"/>
    </row>
    <row r="4" spans="1:11" s="27" customFormat="1" x14ac:dyDescent="0.2">
      <c r="A4" s="34" t="s">
        <v>39</v>
      </c>
      <c r="B4" s="35"/>
      <c r="C4" s="26"/>
      <c r="D4" s="26"/>
      <c r="E4" s="34"/>
    </row>
    <row r="5" spans="1:11" s="27" customFormat="1" x14ac:dyDescent="0.2">
      <c r="A5" s="34" t="s">
        <v>23</v>
      </c>
      <c r="B5" s="31" t="s">
        <v>2</v>
      </c>
      <c r="C5" s="36" t="s">
        <v>187</v>
      </c>
      <c r="D5" s="36" t="s">
        <v>188</v>
      </c>
      <c r="E5" s="36" t="s">
        <v>189</v>
      </c>
      <c r="F5" s="37" t="s">
        <v>190</v>
      </c>
      <c r="G5" s="37" t="s">
        <v>0</v>
      </c>
    </row>
    <row r="6" spans="1:11" s="27" customFormat="1" x14ac:dyDescent="0.2">
      <c r="A6" s="3" t="s">
        <v>108</v>
      </c>
      <c r="B6" s="9" t="s">
        <v>116</v>
      </c>
      <c r="C6" s="45">
        <v>25</v>
      </c>
      <c r="D6" s="46">
        <v>25</v>
      </c>
      <c r="E6" s="46">
        <v>25</v>
      </c>
      <c r="F6" s="6">
        <f>SUM(C6:E6)</f>
        <v>75</v>
      </c>
      <c r="G6" s="47">
        <v>1</v>
      </c>
    </row>
    <row r="7" spans="1:11" s="27" customFormat="1" x14ac:dyDescent="0.2">
      <c r="A7" s="26"/>
      <c r="B7" s="35"/>
      <c r="C7" s="32">
        <f>COUNT(C6:C6)</f>
        <v>1</v>
      </c>
      <c r="D7" s="32">
        <f>COUNT(D6:D6)</f>
        <v>1</v>
      </c>
      <c r="E7" s="32">
        <f>COUNT(E6:E6)</f>
        <v>1</v>
      </c>
      <c r="F7" s="32"/>
      <c r="G7" s="32">
        <f t="shared" ref="F7:G7" si="0">COUNT(G6:G6)</f>
        <v>1</v>
      </c>
      <c r="I7" s="3"/>
      <c r="J7" s="9"/>
    </row>
    <row r="8" spans="1:11" s="27" customFormat="1" x14ac:dyDescent="0.2">
      <c r="A8" s="34" t="s">
        <v>39</v>
      </c>
      <c r="B8" s="40"/>
      <c r="C8" s="26"/>
      <c r="D8" s="26"/>
      <c r="E8" s="34"/>
      <c r="I8" s="32"/>
    </row>
    <row r="9" spans="1:11" s="27" customFormat="1" x14ac:dyDescent="0.2">
      <c r="A9" s="34" t="s">
        <v>25</v>
      </c>
      <c r="B9" s="31" t="s">
        <v>2</v>
      </c>
      <c r="C9" s="36" t="s">
        <v>187</v>
      </c>
      <c r="D9" s="36" t="s">
        <v>188</v>
      </c>
      <c r="E9" s="36" t="s">
        <v>189</v>
      </c>
      <c r="F9" s="37" t="s">
        <v>190</v>
      </c>
      <c r="G9" s="37" t="s">
        <v>0</v>
      </c>
    </row>
    <row r="10" spans="1:11" s="27" customFormat="1" x14ac:dyDescent="0.2">
      <c r="A10" s="3" t="s">
        <v>60</v>
      </c>
      <c r="B10" s="9" t="s">
        <v>12</v>
      </c>
      <c r="C10" s="54">
        <v>25</v>
      </c>
      <c r="D10" s="20">
        <v>25</v>
      </c>
      <c r="E10" s="20">
        <v>25</v>
      </c>
      <c r="F10" s="6">
        <f>SUM(C10:E10)</f>
        <v>75</v>
      </c>
      <c r="G10" s="6">
        <v>1</v>
      </c>
    </row>
    <row r="11" spans="1:11" s="27" customFormat="1" x14ac:dyDescent="0.2">
      <c r="A11" s="3" t="s">
        <v>113</v>
      </c>
      <c r="B11" s="9" t="s">
        <v>12</v>
      </c>
      <c r="C11" s="54">
        <v>20</v>
      </c>
      <c r="D11" s="20">
        <v>20</v>
      </c>
      <c r="E11" s="20">
        <v>20</v>
      </c>
      <c r="F11" s="6">
        <f>SUM(C11:E11)</f>
        <v>60</v>
      </c>
      <c r="G11" s="6">
        <v>2</v>
      </c>
    </row>
    <row r="12" spans="1:11" s="27" customFormat="1" x14ac:dyDescent="0.2">
      <c r="A12" s="26"/>
      <c r="B12" s="35"/>
      <c r="C12" s="32">
        <f>COUNT(C10:C11)</f>
        <v>2</v>
      </c>
      <c r="D12" s="32">
        <f>COUNT(D10:D11)</f>
        <v>2</v>
      </c>
      <c r="E12" s="32">
        <f t="shared" ref="E12:G12" si="1">COUNT(E10:E11)</f>
        <v>2</v>
      </c>
      <c r="F12" s="32"/>
      <c r="G12" s="32">
        <f t="shared" si="1"/>
        <v>2</v>
      </c>
      <c r="I12" s="3"/>
      <c r="J12" s="9"/>
    </row>
    <row r="13" spans="1:11" s="27" customFormat="1" x14ac:dyDescent="0.2">
      <c r="A13" s="34" t="s">
        <v>39</v>
      </c>
      <c r="B13" s="41"/>
      <c r="C13" s="26"/>
      <c r="D13" s="26"/>
      <c r="E13" s="34"/>
      <c r="I13" s="3"/>
      <c r="J13" s="9"/>
    </row>
    <row r="14" spans="1:11" s="27" customFormat="1" x14ac:dyDescent="0.2">
      <c r="A14" s="34" t="s">
        <v>36</v>
      </c>
      <c r="B14" s="31" t="s">
        <v>2</v>
      </c>
      <c r="C14" s="36" t="s">
        <v>187</v>
      </c>
      <c r="D14" s="36" t="s">
        <v>188</v>
      </c>
      <c r="E14" s="36" t="s">
        <v>189</v>
      </c>
      <c r="F14" s="37" t="s">
        <v>190</v>
      </c>
      <c r="G14" s="37" t="s">
        <v>0</v>
      </c>
      <c r="I14" s="42"/>
      <c r="J14" s="42"/>
      <c r="K14" s="33"/>
    </row>
    <row r="15" spans="1:11" s="27" customFormat="1" x14ac:dyDescent="0.2">
      <c r="A15" s="3" t="s">
        <v>83</v>
      </c>
      <c r="B15" s="9" t="s">
        <v>12</v>
      </c>
      <c r="C15" s="54">
        <v>25</v>
      </c>
      <c r="D15" s="20">
        <v>25</v>
      </c>
      <c r="E15" s="20"/>
      <c r="F15" s="6">
        <f>SUM(C15:E15)</f>
        <v>50</v>
      </c>
      <c r="G15" s="6">
        <v>1</v>
      </c>
      <c r="I15" s="42"/>
      <c r="J15" s="42"/>
      <c r="K15" s="33"/>
    </row>
    <row r="16" spans="1:11" s="27" customFormat="1" x14ac:dyDescent="0.2">
      <c r="A16" s="3" t="s">
        <v>112</v>
      </c>
      <c r="B16" s="9" t="s">
        <v>12</v>
      </c>
      <c r="C16" s="54">
        <v>20</v>
      </c>
      <c r="D16" s="20"/>
      <c r="E16" s="20">
        <v>25</v>
      </c>
      <c r="F16" s="6">
        <f>SUM(C16:E16)</f>
        <v>45</v>
      </c>
      <c r="G16" s="6">
        <v>2</v>
      </c>
      <c r="J16" s="33"/>
    </row>
    <row r="17" spans="1:14" s="27" customFormat="1" x14ac:dyDescent="0.2">
      <c r="A17" s="26"/>
      <c r="B17" s="35"/>
      <c r="C17" s="32">
        <f>COUNT(C15:C16)</f>
        <v>2</v>
      </c>
      <c r="D17" s="32">
        <f t="shared" ref="D17:G17" si="2">COUNT(D15:D16)</f>
        <v>1</v>
      </c>
      <c r="E17" s="32">
        <f t="shared" si="2"/>
        <v>1</v>
      </c>
      <c r="F17" s="32"/>
      <c r="G17" s="32">
        <f t="shared" si="2"/>
        <v>2</v>
      </c>
      <c r="J17" s="33"/>
    </row>
    <row r="18" spans="1:14" s="27" customFormat="1" x14ac:dyDescent="0.2">
      <c r="A18" s="34" t="s">
        <v>8</v>
      </c>
      <c r="B18" s="40"/>
      <c r="C18" s="32"/>
      <c r="D18" s="33"/>
      <c r="E18" s="34"/>
      <c r="I18" s="42"/>
      <c r="J18" s="33"/>
    </row>
    <row r="19" spans="1:14" s="27" customFormat="1" x14ac:dyDescent="0.2">
      <c r="A19" s="34" t="s">
        <v>37</v>
      </c>
      <c r="B19" s="31" t="s">
        <v>2</v>
      </c>
      <c r="C19" s="36" t="s">
        <v>187</v>
      </c>
      <c r="D19" s="36" t="s">
        <v>188</v>
      </c>
      <c r="E19" s="36" t="s">
        <v>189</v>
      </c>
      <c r="F19" s="37" t="s">
        <v>190</v>
      </c>
      <c r="G19" s="37" t="s">
        <v>0</v>
      </c>
      <c r="I19" s="42"/>
      <c r="J19" s="33"/>
    </row>
    <row r="20" spans="1:14" s="27" customFormat="1" x14ac:dyDescent="0.2">
      <c r="A20" s="48" t="s">
        <v>81</v>
      </c>
      <c r="B20" s="49" t="s">
        <v>15</v>
      </c>
      <c r="C20" s="54">
        <v>25</v>
      </c>
      <c r="D20" s="20">
        <v>25</v>
      </c>
      <c r="E20" s="20">
        <v>25</v>
      </c>
      <c r="F20" s="6">
        <f t="shared" ref="F20:F40" si="3">SUM(C20:E20)</f>
        <v>75</v>
      </c>
      <c r="G20" s="6">
        <v>1</v>
      </c>
      <c r="I20" s="42"/>
      <c r="J20" s="33"/>
      <c r="K20" s="4"/>
      <c r="L20" s="3"/>
      <c r="M20" s="9"/>
      <c r="N20" s="2"/>
    </row>
    <row r="21" spans="1:14" s="27" customFormat="1" x14ac:dyDescent="0.2">
      <c r="A21" s="48" t="s">
        <v>127</v>
      </c>
      <c r="B21" s="9" t="s">
        <v>15</v>
      </c>
      <c r="C21" s="54">
        <v>20</v>
      </c>
      <c r="D21" s="20">
        <v>20</v>
      </c>
      <c r="E21" s="20">
        <v>20</v>
      </c>
      <c r="F21" s="6">
        <f t="shared" si="3"/>
        <v>60</v>
      </c>
      <c r="G21" s="6">
        <v>2</v>
      </c>
      <c r="I21" s="32"/>
      <c r="J21" s="26"/>
      <c r="K21" s="4"/>
      <c r="L21" s="48"/>
      <c r="M21" s="49"/>
      <c r="N21" s="2"/>
    </row>
    <row r="22" spans="1:14" s="27" customFormat="1" x14ac:dyDescent="0.2">
      <c r="A22" s="48" t="s">
        <v>128</v>
      </c>
      <c r="B22" s="9" t="s">
        <v>18</v>
      </c>
      <c r="C22" s="54">
        <v>17</v>
      </c>
      <c r="D22" s="20">
        <v>17</v>
      </c>
      <c r="E22" s="20"/>
      <c r="F22" s="6">
        <f t="shared" si="3"/>
        <v>34</v>
      </c>
      <c r="G22" s="6">
        <v>3</v>
      </c>
      <c r="I22" s="32"/>
      <c r="J22" s="26"/>
      <c r="K22" s="4"/>
      <c r="L22" s="48"/>
      <c r="M22" s="21"/>
      <c r="N22" s="2"/>
    </row>
    <row r="23" spans="1:14" s="27" customFormat="1" x14ac:dyDescent="0.2">
      <c r="A23" s="48" t="s">
        <v>17</v>
      </c>
      <c r="B23" s="9" t="s">
        <v>18</v>
      </c>
      <c r="C23" s="54">
        <v>10</v>
      </c>
      <c r="D23" s="54">
        <v>9</v>
      </c>
      <c r="E23" s="20">
        <v>12</v>
      </c>
      <c r="F23" s="6">
        <f t="shared" si="3"/>
        <v>31</v>
      </c>
      <c r="G23" s="6">
        <v>4</v>
      </c>
      <c r="I23" s="32"/>
      <c r="J23" s="26"/>
      <c r="K23" s="4"/>
      <c r="L23" s="3"/>
      <c r="M23" s="49"/>
      <c r="N23" s="2"/>
    </row>
    <row r="24" spans="1:14" s="27" customFormat="1" x14ac:dyDescent="0.2">
      <c r="A24" s="48" t="s">
        <v>103</v>
      </c>
      <c r="B24" s="9" t="s">
        <v>15</v>
      </c>
      <c r="C24" s="54">
        <v>15</v>
      </c>
      <c r="D24" s="20">
        <v>14</v>
      </c>
      <c r="E24" s="20"/>
      <c r="F24" s="6">
        <f t="shared" si="3"/>
        <v>29</v>
      </c>
      <c r="G24" s="6">
        <v>5</v>
      </c>
      <c r="I24" s="32"/>
      <c r="J24" s="26"/>
      <c r="K24" s="4"/>
      <c r="L24" s="3"/>
      <c r="M24" s="49"/>
      <c r="N24" s="2"/>
    </row>
    <row r="25" spans="1:14" s="27" customFormat="1" x14ac:dyDescent="0.2">
      <c r="A25" s="48" t="s">
        <v>271</v>
      </c>
      <c r="B25" s="49" t="s">
        <v>15</v>
      </c>
      <c r="C25" s="54"/>
      <c r="D25" s="20">
        <v>12</v>
      </c>
      <c r="E25" s="20">
        <v>17</v>
      </c>
      <c r="F25" s="6">
        <f t="shared" si="3"/>
        <v>29</v>
      </c>
      <c r="G25" s="6">
        <v>5</v>
      </c>
      <c r="I25" s="32"/>
      <c r="J25" s="26"/>
      <c r="K25" s="4"/>
      <c r="L25" s="48"/>
      <c r="M25" s="21"/>
      <c r="N25" s="2"/>
    </row>
    <row r="26" spans="1:14" s="27" customFormat="1" x14ac:dyDescent="0.2">
      <c r="A26" s="48" t="s">
        <v>270</v>
      </c>
      <c r="B26" s="49" t="s">
        <v>15</v>
      </c>
      <c r="C26" s="54"/>
      <c r="D26" s="20">
        <v>13</v>
      </c>
      <c r="E26" s="20">
        <v>15</v>
      </c>
      <c r="F26" s="6">
        <f t="shared" si="3"/>
        <v>28</v>
      </c>
      <c r="G26" s="6">
        <v>7</v>
      </c>
      <c r="I26" s="32"/>
      <c r="J26" s="26"/>
      <c r="K26" s="4"/>
      <c r="L26" s="48"/>
      <c r="M26" s="21"/>
      <c r="N26" s="2"/>
    </row>
    <row r="27" spans="1:14" s="27" customFormat="1" x14ac:dyDescent="0.2">
      <c r="A27" s="48" t="s">
        <v>41</v>
      </c>
      <c r="B27" s="49" t="s">
        <v>15</v>
      </c>
      <c r="C27" s="54">
        <v>13</v>
      </c>
      <c r="D27" s="20"/>
      <c r="E27" s="20">
        <v>14</v>
      </c>
      <c r="F27" s="6">
        <f t="shared" si="3"/>
        <v>27</v>
      </c>
      <c r="G27" s="6">
        <v>8</v>
      </c>
      <c r="I27" s="32"/>
      <c r="J27" s="26"/>
      <c r="K27" s="4"/>
      <c r="L27" s="48"/>
      <c r="M27" s="21"/>
      <c r="N27" s="2"/>
    </row>
    <row r="28" spans="1:14" s="27" customFormat="1" x14ac:dyDescent="0.2">
      <c r="A28" s="48" t="s">
        <v>130</v>
      </c>
      <c r="B28" s="9" t="s">
        <v>18</v>
      </c>
      <c r="C28" s="54">
        <v>11</v>
      </c>
      <c r="D28" s="54">
        <v>10</v>
      </c>
      <c r="E28" s="20"/>
      <c r="F28" s="6">
        <f t="shared" si="3"/>
        <v>21</v>
      </c>
      <c r="G28" s="6">
        <v>9</v>
      </c>
      <c r="I28" s="32"/>
      <c r="J28" s="26"/>
      <c r="K28" s="4"/>
      <c r="L28" s="48"/>
      <c r="M28" s="21"/>
      <c r="N28" s="2"/>
    </row>
    <row r="29" spans="1:14" s="27" customFormat="1" x14ac:dyDescent="0.2">
      <c r="A29" s="48" t="s">
        <v>275</v>
      </c>
      <c r="B29" s="9" t="s">
        <v>15</v>
      </c>
      <c r="C29" s="54"/>
      <c r="D29" s="54">
        <v>6</v>
      </c>
      <c r="E29" s="20">
        <v>13</v>
      </c>
      <c r="F29" s="6">
        <f t="shared" si="3"/>
        <v>19</v>
      </c>
      <c r="G29" s="6">
        <v>10</v>
      </c>
      <c r="I29" s="32"/>
      <c r="J29" s="26"/>
      <c r="K29" s="4"/>
      <c r="L29" s="48"/>
      <c r="M29" s="49"/>
      <c r="N29" s="2"/>
    </row>
    <row r="30" spans="1:14" s="27" customFormat="1" x14ac:dyDescent="0.2">
      <c r="A30" s="48" t="s">
        <v>46</v>
      </c>
      <c r="B30" s="9" t="s">
        <v>18</v>
      </c>
      <c r="C30" s="54">
        <v>6</v>
      </c>
      <c r="D30" s="54"/>
      <c r="E30" s="20">
        <v>11</v>
      </c>
      <c r="F30" s="6">
        <f t="shared" si="3"/>
        <v>17</v>
      </c>
      <c r="G30" s="6">
        <v>11</v>
      </c>
      <c r="I30" s="32"/>
      <c r="J30" s="26"/>
      <c r="K30" s="4"/>
      <c r="L30" s="48"/>
      <c r="M30" s="49"/>
      <c r="N30" s="2"/>
    </row>
    <row r="31" spans="1:14" s="27" customFormat="1" x14ac:dyDescent="0.2">
      <c r="A31" s="48" t="s">
        <v>268</v>
      </c>
      <c r="B31" s="9" t="s">
        <v>15</v>
      </c>
      <c r="C31" s="54"/>
      <c r="D31" s="20">
        <v>15</v>
      </c>
      <c r="E31" s="20"/>
      <c r="F31" s="6">
        <f t="shared" si="3"/>
        <v>15</v>
      </c>
      <c r="G31" s="6">
        <v>12</v>
      </c>
      <c r="I31" s="32"/>
      <c r="J31" s="26"/>
      <c r="K31" s="4"/>
      <c r="L31" s="48"/>
      <c r="M31" s="49"/>
      <c r="N31" s="2"/>
    </row>
    <row r="32" spans="1:14" s="27" customFormat="1" x14ac:dyDescent="0.2">
      <c r="A32" s="48" t="s">
        <v>40</v>
      </c>
      <c r="B32" s="49" t="s">
        <v>15</v>
      </c>
      <c r="C32" s="54">
        <v>14</v>
      </c>
      <c r="D32" s="20"/>
      <c r="E32" s="20"/>
      <c r="F32" s="6">
        <f t="shared" si="3"/>
        <v>14</v>
      </c>
      <c r="G32" s="6">
        <v>13</v>
      </c>
      <c r="I32" s="32"/>
      <c r="J32" s="26"/>
      <c r="K32" s="4"/>
      <c r="L32" s="48"/>
      <c r="M32" s="49"/>
      <c r="N32" s="2"/>
    </row>
    <row r="33" spans="1:14" s="27" customFormat="1" x14ac:dyDescent="0.2">
      <c r="A33" s="48" t="s">
        <v>47</v>
      </c>
      <c r="B33" s="9" t="s">
        <v>18</v>
      </c>
      <c r="C33" s="54">
        <v>9</v>
      </c>
      <c r="D33" s="54">
        <v>4</v>
      </c>
      <c r="E33" s="20"/>
      <c r="F33" s="6">
        <f t="shared" si="3"/>
        <v>13</v>
      </c>
      <c r="G33" s="6">
        <v>14</v>
      </c>
      <c r="I33" s="32"/>
      <c r="J33" s="26"/>
      <c r="K33" s="4"/>
      <c r="L33" s="48"/>
      <c r="M33" s="21"/>
      <c r="N33" s="2"/>
    </row>
    <row r="34" spans="1:14" s="27" customFormat="1" x14ac:dyDescent="0.2">
      <c r="A34" s="48" t="s">
        <v>276</v>
      </c>
      <c r="B34" s="9" t="s">
        <v>18</v>
      </c>
      <c r="C34" s="54"/>
      <c r="D34" s="54">
        <v>3</v>
      </c>
      <c r="E34" s="20">
        <v>10</v>
      </c>
      <c r="F34" s="6">
        <f t="shared" si="3"/>
        <v>13</v>
      </c>
      <c r="G34" s="6">
        <v>14</v>
      </c>
      <c r="I34" s="32"/>
      <c r="J34" s="26"/>
      <c r="K34" s="4"/>
      <c r="L34" s="48"/>
      <c r="M34" s="21"/>
      <c r="N34" s="2"/>
    </row>
    <row r="35" spans="1:14" s="27" customFormat="1" x14ac:dyDescent="0.2">
      <c r="A35" s="48" t="s">
        <v>129</v>
      </c>
      <c r="B35" s="9" t="s">
        <v>18</v>
      </c>
      <c r="C35" s="54">
        <v>12</v>
      </c>
      <c r="D35" s="54"/>
      <c r="E35" s="20"/>
      <c r="F35" s="6">
        <f t="shared" si="3"/>
        <v>12</v>
      </c>
      <c r="G35" s="6">
        <v>16</v>
      </c>
      <c r="I35" s="32"/>
      <c r="J35" s="26"/>
      <c r="K35" s="4"/>
      <c r="L35" s="48"/>
      <c r="M35" s="21"/>
      <c r="N35" s="2"/>
    </row>
    <row r="36" spans="1:14" s="27" customFormat="1" x14ac:dyDescent="0.2">
      <c r="A36" s="48" t="s">
        <v>58</v>
      </c>
      <c r="B36" s="9" t="s">
        <v>18</v>
      </c>
      <c r="C36" s="54">
        <v>7</v>
      </c>
      <c r="D36" s="54">
        <v>5</v>
      </c>
      <c r="E36" s="20"/>
      <c r="F36" s="6">
        <f t="shared" si="3"/>
        <v>12</v>
      </c>
      <c r="G36" s="6">
        <v>16</v>
      </c>
      <c r="I36" s="32"/>
      <c r="J36" s="26"/>
      <c r="K36" s="4"/>
      <c r="L36" s="48"/>
      <c r="M36" s="21"/>
      <c r="N36" s="2"/>
    </row>
    <row r="37" spans="1:14" s="27" customFormat="1" x14ac:dyDescent="0.2">
      <c r="A37" s="48" t="s">
        <v>272</v>
      </c>
      <c r="B37" s="9" t="s">
        <v>18</v>
      </c>
      <c r="C37" s="54"/>
      <c r="D37" s="54">
        <v>11</v>
      </c>
      <c r="E37" s="20"/>
      <c r="F37" s="6">
        <f t="shared" si="3"/>
        <v>11</v>
      </c>
      <c r="G37" s="6">
        <v>18</v>
      </c>
      <c r="I37" s="32"/>
      <c r="J37" s="26"/>
      <c r="K37" s="4"/>
      <c r="L37" s="48"/>
      <c r="M37" s="21"/>
      <c r="N37" s="2"/>
    </row>
    <row r="38" spans="1:14" s="27" customFormat="1" x14ac:dyDescent="0.2">
      <c r="A38" s="48" t="s">
        <v>274</v>
      </c>
      <c r="B38" s="9" t="s">
        <v>18</v>
      </c>
      <c r="C38" s="54"/>
      <c r="D38" s="54">
        <v>8</v>
      </c>
      <c r="E38" s="20"/>
      <c r="F38" s="6">
        <f t="shared" si="3"/>
        <v>8</v>
      </c>
      <c r="G38" s="6">
        <v>19</v>
      </c>
      <c r="I38" s="32"/>
      <c r="J38" s="26"/>
      <c r="K38" s="4"/>
      <c r="L38" s="48"/>
      <c r="M38" s="21"/>
      <c r="N38" s="2"/>
    </row>
    <row r="39" spans="1:14" s="27" customFormat="1" x14ac:dyDescent="0.2">
      <c r="A39" s="48" t="s">
        <v>131</v>
      </c>
      <c r="B39" s="9" t="s">
        <v>18</v>
      </c>
      <c r="C39" s="54">
        <v>8</v>
      </c>
      <c r="D39" s="54"/>
      <c r="E39" s="20"/>
      <c r="F39" s="6">
        <f t="shared" si="3"/>
        <v>8</v>
      </c>
      <c r="G39" s="6">
        <v>19</v>
      </c>
      <c r="I39" s="32"/>
      <c r="J39" s="26"/>
      <c r="K39" s="4"/>
      <c r="L39" s="48"/>
      <c r="M39" s="21"/>
      <c r="N39" s="2"/>
    </row>
    <row r="40" spans="1:14" s="27" customFormat="1" x14ac:dyDescent="0.2">
      <c r="A40" s="48" t="s">
        <v>41</v>
      </c>
      <c r="B40" s="9" t="s">
        <v>18</v>
      </c>
      <c r="C40" s="54"/>
      <c r="D40" s="54">
        <v>7</v>
      </c>
      <c r="E40" s="20"/>
      <c r="F40" s="6">
        <f t="shared" si="3"/>
        <v>7</v>
      </c>
      <c r="G40" s="6">
        <v>21</v>
      </c>
      <c r="I40" s="32"/>
      <c r="J40" s="26"/>
      <c r="K40" s="4"/>
      <c r="L40" s="48"/>
      <c r="M40" s="21"/>
      <c r="N40" s="2"/>
    </row>
    <row r="41" spans="1:14" s="27" customFormat="1" x14ac:dyDescent="0.2">
      <c r="B41" s="40"/>
      <c r="C41" s="32">
        <f>COUNT(C20:C40)</f>
        <v>13</v>
      </c>
      <c r="D41" s="32">
        <f>COUNT(D20:D40)</f>
        <v>16</v>
      </c>
      <c r="E41" s="32">
        <f>COUNT(E20:E40)</f>
        <v>9</v>
      </c>
      <c r="F41" s="32"/>
      <c r="G41" s="32">
        <f t="shared" ref="F41:G41" si="4">COUNT(G20:G40)</f>
        <v>21</v>
      </c>
      <c r="J41" s="26"/>
    </row>
    <row r="42" spans="1:14" s="27" customFormat="1" x14ac:dyDescent="0.2">
      <c r="A42" s="34" t="s">
        <v>8</v>
      </c>
      <c r="B42" s="40"/>
      <c r="C42" s="26"/>
      <c r="E42" s="34"/>
    </row>
    <row r="43" spans="1:14" s="27" customFormat="1" x14ac:dyDescent="0.2">
      <c r="A43" s="34" t="s">
        <v>27</v>
      </c>
      <c r="B43" s="31" t="s">
        <v>2</v>
      </c>
      <c r="C43" s="36" t="s">
        <v>187</v>
      </c>
      <c r="D43" s="36" t="s">
        <v>188</v>
      </c>
      <c r="E43" s="36" t="s">
        <v>189</v>
      </c>
      <c r="F43" s="37" t="s">
        <v>190</v>
      </c>
      <c r="G43" s="37" t="s">
        <v>0</v>
      </c>
    </row>
    <row r="44" spans="1:14" s="27" customFormat="1" x14ac:dyDescent="0.2">
      <c r="A44" s="48" t="s">
        <v>79</v>
      </c>
      <c r="B44" s="49" t="s">
        <v>15</v>
      </c>
      <c r="C44" s="54">
        <v>25</v>
      </c>
      <c r="D44" s="20">
        <v>25</v>
      </c>
      <c r="E44" s="20">
        <v>20</v>
      </c>
      <c r="F44" s="6">
        <f t="shared" ref="F44:F57" si="5">SUM(C44:E44)</f>
        <v>70</v>
      </c>
      <c r="G44" s="6">
        <v>1</v>
      </c>
      <c r="J44" s="48"/>
      <c r="K44" s="49"/>
      <c r="L44" s="50"/>
      <c r="M44" s="2"/>
    </row>
    <row r="45" spans="1:14" s="27" customFormat="1" x14ac:dyDescent="0.2">
      <c r="A45" s="48" t="s">
        <v>59</v>
      </c>
      <c r="B45" s="49" t="s">
        <v>15</v>
      </c>
      <c r="C45" s="54">
        <v>20</v>
      </c>
      <c r="D45" s="20">
        <v>20</v>
      </c>
      <c r="E45" s="20">
        <v>25</v>
      </c>
      <c r="F45" s="6">
        <f t="shared" si="5"/>
        <v>65</v>
      </c>
      <c r="G45" s="6">
        <v>2</v>
      </c>
      <c r="I45" s="42"/>
      <c r="J45" s="48"/>
      <c r="K45" s="49"/>
      <c r="L45" s="50"/>
      <c r="M45" s="2"/>
    </row>
    <row r="46" spans="1:14" s="27" customFormat="1" x14ac:dyDescent="0.2">
      <c r="A46" s="3" t="s">
        <v>43</v>
      </c>
      <c r="B46" s="49" t="s">
        <v>15</v>
      </c>
      <c r="C46" s="54">
        <v>17</v>
      </c>
      <c r="D46" s="20">
        <v>17</v>
      </c>
      <c r="E46" s="20">
        <v>17</v>
      </c>
      <c r="F46" s="6">
        <f t="shared" si="5"/>
        <v>51</v>
      </c>
      <c r="G46" s="6">
        <v>3</v>
      </c>
      <c r="J46" s="48"/>
      <c r="K46" s="49"/>
      <c r="L46" s="50"/>
      <c r="M46" s="2"/>
    </row>
    <row r="47" spans="1:14" s="27" customFormat="1" x14ac:dyDescent="0.2">
      <c r="A47" s="3" t="s">
        <v>75</v>
      </c>
      <c r="B47" s="9" t="s">
        <v>18</v>
      </c>
      <c r="C47" s="54">
        <v>13</v>
      </c>
      <c r="D47" s="20">
        <v>15</v>
      </c>
      <c r="E47" s="20">
        <v>15</v>
      </c>
      <c r="F47" s="6">
        <f t="shared" si="5"/>
        <v>43</v>
      </c>
      <c r="G47" s="6">
        <v>4</v>
      </c>
      <c r="J47" s="48"/>
      <c r="K47" s="49"/>
      <c r="L47" s="50"/>
      <c r="M47" s="2"/>
    </row>
    <row r="48" spans="1:14" s="27" customFormat="1" x14ac:dyDescent="0.2">
      <c r="A48" s="3" t="s">
        <v>20</v>
      </c>
      <c r="B48" s="9" t="s">
        <v>18</v>
      </c>
      <c r="C48" s="54">
        <v>11</v>
      </c>
      <c r="D48" s="54">
        <v>14</v>
      </c>
      <c r="E48" s="20">
        <v>11</v>
      </c>
      <c r="F48" s="6">
        <f t="shared" si="5"/>
        <v>36</v>
      </c>
      <c r="G48" s="6">
        <v>5</v>
      </c>
      <c r="J48" s="48"/>
      <c r="K48" s="49"/>
      <c r="L48" s="50"/>
      <c r="M48" s="2"/>
    </row>
    <row r="49" spans="1:13" s="27" customFormat="1" x14ac:dyDescent="0.2">
      <c r="A49" s="3" t="s">
        <v>255</v>
      </c>
      <c r="B49" s="9" t="s">
        <v>15</v>
      </c>
      <c r="C49" s="54"/>
      <c r="D49" s="54">
        <v>13</v>
      </c>
      <c r="E49" s="20">
        <v>12</v>
      </c>
      <c r="F49" s="6">
        <f t="shared" si="5"/>
        <v>25</v>
      </c>
      <c r="G49" s="6">
        <v>6</v>
      </c>
      <c r="J49" s="48"/>
      <c r="K49" s="49"/>
      <c r="L49" s="50"/>
      <c r="M49" s="2"/>
    </row>
    <row r="50" spans="1:13" s="27" customFormat="1" x14ac:dyDescent="0.2">
      <c r="A50" s="3" t="s">
        <v>117</v>
      </c>
      <c r="B50" s="9" t="s">
        <v>18</v>
      </c>
      <c r="C50" s="54">
        <v>9</v>
      </c>
      <c r="D50" s="54"/>
      <c r="E50" s="20">
        <v>13</v>
      </c>
      <c r="F50" s="6">
        <f t="shared" si="5"/>
        <v>22</v>
      </c>
      <c r="G50" s="6">
        <v>7</v>
      </c>
      <c r="J50" s="48"/>
      <c r="K50" s="49"/>
      <c r="L50" s="50"/>
      <c r="M50" s="2"/>
    </row>
    <row r="51" spans="1:13" s="27" customFormat="1" x14ac:dyDescent="0.2">
      <c r="A51" s="3" t="s">
        <v>73</v>
      </c>
      <c r="B51" s="9" t="s">
        <v>18</v>
      </c>
      <c r="C51" s="54">
        <v>15</v>
      </c>
      <c r="D51" s="54"/>
      <c r="E51" s="20"/>
      <c r="F51" s="6">
        <f t="shared" si="5"/>
        <v>15</v>
      </c>
      <c r="G51" s="6">
        <v>8</v>
      </c>
      <c r="J51" s="48"/>
      <c r="K51" s="49"/>
      <c r="L51" s="50"/>
      <c r="M51" s="2"/>
    </row>
    <row r="52" spans="1:13" s="27" customFormat="1" x14ac:dyDescent="0.2">
      <c r="A52" s="3" t="s">
        <v>44</v>
      </c>
      <c r="B52" s="9" t="s">
        <v>18</v>
      </c>
      <c r="C52" s="54">
        <v>14</v>
      </c>
      <c r="D52" s="54"/>
      <c r="E52" s="20"/>
      <c r="F52" s="6">
        <f t="shared" si="5"/>
        <v>14</v>
      </c>
      <c r="G52" s="6">
        <v>9</v>
      </c>
      <c r="J52" s="48"/>
      <c r="K52" s="49"/>
      <c r="L52" s="50"/>
      <c r="M52" s="2"/>
    </row>
    <row r="53" spans="1:13" s="27" customFormat="1" x14ac:dyDescent="0.2">
      <c r="A53" s="3" t="s">
        <v>324</v>
      </c>
      <c r="B53" s="9" t="s">
        <v>18</v>
      </c>
      <c r="C53" s="54"/>
      <c r="D53" s="54"/>
      <c r="E53" s="20">
        <v>14</v>
      </c>
      <c r="F53" s="6">
        <f t="shared" si="5"/>
        <v>14</v>
      </c>
      <c r="G53" s="6">
        <v>9</v>
      </c>
      <c r="J53" s="48"/>
      <c r="K53" s="49"/>
      <c r="L53" s="50"/>
      <c r="M53" s="2"/>
    </row>
    <row r="54" spans="1:13" s="27" customFormat="1" x14ac:dyDescent="0.2">
      <c r="A54" s="3" t="s">
        <v>48</v>
      </c>
      <c r="B54" s="9" t="s">
        <v>18</v>
      </c>
      <c r="C54" s="54">
        <v>12</v>
      </c>
      <c r="D54" s="54"/>
      <c r="E54" s="20"/>
      <c r="F54" s="6">
        <f t="shared" si="5"/>
        <v>12</v>
      </c>
      <c r="G54" s="6">
        <v>11</v>
      </c>
      <c r="J54" s="48"/>
      <c r="K54" s="49"/>
      <c r="L54" s="50"/>
      <c r="M54" s="2"/>
    </row>
    <row r="55" spans="1:13" s="27" customFormat="1" x14ac:dyDescent="0.2">
      <c r="A55" s="3" t="s">
        <v>297</v>
      </c>
      <c r="B55" s="9" t="s">
        <v>18</v>
      </c>
      <c r="C55" s="54"/>
      <c r="D55" s="54">
        <v>12</v>
      </c>
      <c r="E55" s="20"/>
      <c r="F55" s="6">
        <f t="shared" si="5"/>
        <v>12</v>
      </c>
      <c r="G55" s="6">
        <v>11</v>
      </c>
      <c r="J55" s="48"/>
      <c r="K55" s="49"/>
      <c r="L55" s="50"/>
      <c r="M55" s="2"/>
    </row>
    <row r="56" spans="1:13" s="27" customFormat="1" x14ac:dyDescent="0.2">
      <c r="A56" s="3" t="s">
        <v>298</v>
      </c>
      <c r="B56" s="9" t="s">
        <v>18</v>
      </c>
      <c r="C56" s="54"/>
      <c r="D56" s="54">
        <v>11</v>
      </c>
      <c r="E56" s="20"/>
      <c r="F56" s="6">
        <f t="shared" si="5"/>
        <v>11</v>
      </c>
      <c r="G56" s="6">
        <v>13</v>
      </c>
      <c r="J56" s="48"/>
      <c r="K56" s="49"/>
      <c r="L56" s="50"/>
      <c r="M56" s="2"/>
    </row>
    <row r="57" spans="1:13" s="27" customFormat="1" x14ac:dyDescent="0.2">
      <c r="A57" s="3" t="s">
        <v>42</v>
      </c>
      <c r="B57" s="9" t="s">
        <v>18</v>
      </c>
      <c r="C57" s="54">
        <v>10</v>
      </c>
      <c r="D57" s="54"/>
      <c r="E57" s="20"/>
      <c r="F57" s="6">
        <f t="shared" si="5"/>
        <v>10</v>
      </c>
      <c r="G57" s="6">
        <v>14</v>
      </c>
      <c r="J57" s="48"/>
      <c r="K57" s="49"/>
      <c r="L57" s="50"/>
      <c r="M57" s="2"/>
    </row>
    <row r="58" spans="1:13" s="27" customFormat="1" x14ac:dyDescent="0.2">
      <c r="A58" s="38"/>
      <c r="B58" s="43"/>
      <c r="C58" s="32">
        <f>COUNT(C44:C57)</f>
        <v>10</v>
      </c>
      <c r="D58" s="32">
        <f>COUNT(D44:D57)</f>
        <v>8</v>
      </c>
      <c r="E58" s="32">
        <f>COUNT(E44:E57)</f>
        <v>8</v>
      </c>
      <c r="F58" s="32"/>
      <c r="G58" s="32">
        <f t="shared" ref="F58:G58" si="6">COUNT(G44:G57)</f>
        <v>14</v>
      </c>
    </row>
    <row r="59" spans="1:13" s="27" customFormat="1" x14ac:dyDescent="0.2">
      <c r="A59" s="34" t="s">
        <v>9</v>
      </c>
      <c r="B59" s="40"/>
      <c r="E59" s="34"/>
      <c r="I59" s="42"/>
    </row>
    <row r="60" spans="1:13" s="27" customFormat="1" x14ac:dyDescent="0.2">
      <c r="A60" s="34" t="s">
        <v>38</v>
      </c>
      <c r="B60" s="31" t="s">
        <v>2</v>
      </c>
      <c r="C60" s="36" t="s">
        <v>187</v>
      </c>
      <c r="D60" s="36" t="s">
        <v>188</v>
      </c>
      <c r="E60" s="36" t="s">
        <v>189</v>
      </c>
      <c r="F60" s="37" t="s">
        <v>190</v>
      </c>
      <c r="G60" s="37" t="s">
        <v>0</v>
      </c>
    </row>
    <row r="61" spans="1:13" s="27" customFormat="1" x14ac:dyDescent="0.2">
      <c r="A61" s="3" t="s">
        <v>32</v>
      </c>
      <c r="B61" s="9" t="s">
        <v>19</v>
      </c>
      <c r="C61" s="54">
        <v>25</v>
      </c>
      <c r="D61" s="20">
        <v>25</v>
      </c>
      <c r="E61" s="20">
        <v>25</v>
      </c>
      <c r="F61" s="6">
        <f t="shared" ref="F61:F72" si="7">SUM(C61:E61)</f>
        <v>75</v>
      </c>
      <c r="G61" s="6">
        <v>1</v>
      </c>
      <c r="I61" s="26"/>
      <c r="J61" s="3"/>
      <c r="K61" s="9"/>
      <c r="L61" s="4"/>
      <c r="M61" s="2"/>
    </row>
    <row r="62" spans="1:13" s="27" customFormat="1" x14ac:dyDescent="0.2">
      <c r="A62" s="3" t="s">
        <v>142</v>
      </c>
      <c r="B62" s="9" t="s">
        <v>19</v>
      </c>
      <c r="C62" s="54">
        <v>20</v>
      </c>
      <c r="D62" s="20">
        <v>20</v>
      </c>
      <c r="E62" s="20">
        <v>20</v>
      </c>
      <c r="F62" s="6">
        <f t="shared" si="7"/>
        <v>60</v>
      </c>
      <c r="G62" s="6">
        <v>2</v>
      </c>
      <c r="I62" s="34"/>
      <c r="J62" s="48"/>
      <c r="K62" s="49"/>
      <c r="L62" s="4"/>
      <c r="M62" s="2"/>
    </row>
    <row r="63" spans="1:13" s="27" customFormat="1" x14ac:dyDescent="0.2">
      <c r="A63" s="3" t="s">
        <v>33</v>
      </c>
      <c r="B63" s="9" t="s">
        <v>19</v>
      </c>
      <c r="C63" s="54">
        <v>17</v>
      </c>
      <c r="D63" s="20">
        <v>14</v>
      </c>
      <c r="E63" s="20">
        <v>17</v>
      </c>
      <c r="F63" s="6">
        <f t="shared" si="7"/>
        <v>48</v>
      </c>
      <c r="G63" s="6">
        <v>3</v>
      </c>
      <c r="I63" s="32"/>
      <c r="J63" s="3"/>
      <c r="K63" s="9"/>
      <c r="L63" s="4"/>
      <c r="M63" s="2"/>
    </row>
    <row r="64" spans="1:13" s="27" customFormat="1" x14ac:dyDescent="0.2">
      <c r="A64" s="3" t="s">
        <v>143</v>
      </c>
      <c r="B64" s="9" t="s">
        <v>19</v>
      </c>
      <c r="C64" s="54">
        <v>15</v>
      </c>
      <c r="D64" s="20">
        <v>15</v>
      </c>
      <c r="E64" s="20">
        <v>11</v>
      </c>
      <c r="F64" s="6">
        <f t="shared" si="7"/>
        <v>41</v>
      </c>
      <c r="G64" s="6">
        <v>4</v>
      </c>
      <c r="I64" s="32"/>
      <c r="J64" s="3"/>
      <c r="K64" s="9"/>
      <c r="L64" s="4"/>
      <c r="M64" s="2"/>
    </row>
    <row r="65" spans="1:13" s="27" customFormat="1" x14ac:dyDescent="0.2">
      <c r="A65" s="3" t="s">
        <v>87</v>
      </c>
      <c r="B65" s="9" t="s">
        <v>19</v>
      </c>
      <c r="C65" s="54">
        <v>13</v>
      </c>
      <c r="D65" s="20">
        <v>11</v>
      </c>
      <c r="E65" s="20">
        <v>13</v>
      </c>
      <c r="F65" s="6">
        <f t="shared" si="7"/>
        <v>37</v>
      </c>
      <c r="G65" s="6">
        <v>5</v>
      </c>
      <c r="I65" s="32"/>
      <c r="J65" s="48"/>
      <c r="K65" s="9"/>
      <c r="L65" s="4"/>
      <c r="M65" s="2"/>
    </row>
    <row r="66" spans="1:13" s="27" customFormat="1" x14ac:dyDescent="0.2">
      <c r="A66" s="3" t="s">
        <v>299</v>
      </c>
      <c r="B66" s="9" t="s">
        <v>19</v>
      </c>
      <c r="C66" s="54"/>
      <c r="D66" s="20">
        <v>13</v>
      </c>
      <c r="E66" s="20">
        <v>15</v>
      </c>
      <c r="F66" s="6">
        <f t="shared" si="7"/>
        <v>28</v>
      </c>
      <c r="G66" s="6">
        <v>6</v>
      </c>
      <c r="I66" s="32"/>
      <c r="J66" s="3"/>
      <c r="K66" s="9"/>
      <c r="L66" s="4"/>
      <c r="M66" s="2"/>
    </row>
    <row r="67" spans="1:13" s="27" customFormat="1" x14ac:dyDescent="0.2">
      <c r="A67" s="3" t="s">
        <v>144</v>
      </c>
      <c r="B67" s="9" t="s">
        <v>19</v>
      </c>
      <c r="C67" s="54">
        <v>14</v>
      </c>
      <c r="D67" s="54"/>
      <c r="E67" s="20">
        <v>12</v>
      </c>
      <c r="F67" s="6">
        <f t="shared" si="7"/>
        <v>26</v>
      </c>
      <c r="G67" s="6">
        <v>7</v>
      </c>
      <c r="I67" s="32"/>
      <c r="J67" s="3"/>
      <c r="K67" s="9"/>
      <c r="L67" s="4"/>
      <c r="M67" s="2"/>
    </row>
    <row r="68" spans="1:13" s="27" customFormat="1" x14ac:dyDescent="0.2">
      <c r="A68" s="3" t="s">
        <v>241</v>
      </c>
      <c r="B68" s="9" t="s">
        <v>19</v>
      </c>
      <c r="C68" s="54"/>
      <c r="D68" s="20">
        <v>12</v>
      </c>
      <c r="E68" s="20">
        <v>14</v>
      </c>
      <c r="F68" s="6">
        <f t="shared" si="7"/>
        <v>26</v>
      </c>
      <c r="G68" s="6">
        <v>7</v>
      </c>
      <c r="I68" s="32"/>
      <c r="J68" s="3"/>
      <c r="K68" s="9"/>
      <c r="L68" s="4"/>
      <c r="M68" s="2"/>
    </row>
    <row r="69" spans="1:13" s="27" customFormat="1" x14ac:dyDescent="0.2">
      <c r="A69" s="3" t="s">
        <v>242</v>
      </c>
      <c r="B69" s="9" t="s">
        <v>19</v>
      </c>
      <c r="C69" s="54"/>
      <c r="D69" s="20">
        <v>10</v>
      </c>
      <c r="E69" s="20">
        <v>9</v>
      </c>
      <c r="F69" s="6">
        <f t="shared" si="7"/>
        <v>19</v>
      </c>
      <c r="G69" s="6">
        <v>9</v>
      </c>
      <c r="I69" s="32"/>
      <c r="J69" s="3"/>
      <c r="K69" s="9"/>
      <c r="L69" s="4"/>
      <c r="M69" s="2"/>
    </row>
    <row r="70" spans="1:13" s="27" customFormat="1" x14ac:dyDescent="0.2">
      <c r="A70" s="3" t="s">
        <v>243</v>
      </c>
      <c r="B70" s="9" t="s">
        <v>19</v>
      </c>
      <c r="C70" s="54"/>
      <c r="D70" s="20">
        <v>9</v>
      </c>
      <c r="E70" s="20">
        <v>10</v>
      </c>
      <c r="F70" s="6">
        <f t="shared" si="7"/>
        <v>19</v>
      </c>
      <c r="G70" s="6">
        <v>9</v>
      </c>
      <c r="I70" s="32"/>
      <c r="J70" s="3"/>
      <c r="K70" s="9"/>
      <c r="L70" s="4"/>
      <c r="M70" s="2"/>
    </row>
    <row r="71" spans="1:13" s="27" customFormat="1" x14ac:dyDescent="0.2">
      <c r="A71" s="3" t="s">
        <v>238</v>
      </c>
      <c r="B71" s="9" t="s">
        <v>19</v>
      </c>
      <c r="C71" s="54"/>
      <c r="D71" s="20">
        <v>17</v>
      </c>
      <c r="E71" s="20"/>
      <c r="F71" s="6">
        <f t="shared" si="7"/>
        <v>17</v>
      </c>
      <c r="G71" s="6">
        <v>11</v>
      </c>
      <c r="I71" s="32"/>
      <c r="J71" s="3"/>
      <c r="K71" s="9"/>
      <c r="L71" s="4"/>
      <c r="M71" s="2"/>
    </row>
    <row r="72" spans="1:13" s="27" customFormat="1" x14ac:dyDescent="0.2">
      <c r="A72" s="3" t="s">
        <v>323</v>
      </c>
      <c r="B72" s="9" t="s">
        <v>19</v>
      </c>
      <c r="C72" s="54"/>
      <c r="D72" s="20"/>
      <c r="E72" s="20">
        <v>8</v>
      </c>
      <c r="F72" s="6">
        <f t="shared" si="7"/>
        <v>8</v>
      </c>
      <c r="G72" s="6">
        <v>12</v>
      </c>
      <c r="I72" s="32"/>
      <c r="J72" s="3"/>
      <c r="K72" s="9"/>
      <c r="L72" s="4"/>
      <c r="M72" s="2"/>
    </row>
    <row r="73" spans="1:13" s="27" customFormat="1" x14ac:dyDescent="0.2">
      <c r="A73" s="26"/>
      <c r="B73" s="39"/>
      <c r="C73" s="32">
        <f>COUNT(C61:C72)</f>
        <v>6</v>
      </c>
      <c r="D73" s="32">
        <f>COUNT(D61:D72)</f>
        <v>10</v>
      </c>
      <c r="E73" s="32">
        <f>COUNT(E61:E72)</f>
        <v>11</v>
      </c>
      <c r="F73" s="32"/>
      <c r="G73" s="32">
        <f t="shared" ref="F73:G73" si="8">COUNT(G61:G72)</f>
        <v>12</v>
      </c>
      <c r="J73" s="48"/>
      <c r="K73" s="9"/>
      <c r="L73" s="4"/>
      <c r="M73" s="2"/>
    </row>
    <row r="74" spans="1:13" s="27" customFormat="1" x14ac:dyDescent="0.2">
      <c r="A74" s="34" t="s">
        <v>9</v>
      </c>
      <c r="B74" s="40"/>
      <c r="E74" s="34"/>
      <c r="I74" s="26"/>
      <c r="J74" s="34"/>
      <c r="K74" s="39"/>
      <c r="L74" s="26"/>
      <c r="M74" s="33"/>
    </row>
    <row r="75" spans="1:13" s="27" customFormat="1" x14ac:dyDescent="0.2">
      <c r="A75" s="34" t="s">
        <v>28</v>
      </c>
      <c r="B75" s="31" t="s">
        <v>2</v>
      </c>
      <c r="C75" s="36" t="s">
        <v>187</v>
      </c>
      <c r="D75" s="36" t="s">
        <v>188</v>
      </c>
      <c r="E75" s="36" t="s">
        <v>189</v>
      </c>
      <c r="F75" s="37" t="s">
        <v>190</v>
      </c>
      <c r="G75" s="37" t="s">
        <v>0</v>
      </c>
      <c r="I75" s="34"/>
      <c r="J75" s="34"/>
      <c r="K75" s="31"/>
      <c r="L75" s="33"/>
      <c r="M75" s="33"/>
    </row>
    <row r="76" spans="1:13" s="27" customFormat="1" x14ac:dyDescent="0.2">
      <c r="A76" s="3" t="s">
        <v>49</v>
      </c>
      <c r="B76" s="9" t="s">
        <v>19</v>
      </c>
      <c r="C76" s="54">
        <v>25</v>
      </c>
      <c r="D76" s="54">
        <v>25</v>
      </c>
      <c r="E76" s="20">
        <v>25</v>
      </c>
      <c r="F76" s="6">
        <f>SUM(C76:E76)</f>
        <v>75</v>
      </c>
      <c r="G76" s="6">
        <v>1</v>
      </c>
      <c r="I76" s="39"/>
      <c r="J76" s="48"/>
      <c r="K76" s="49"/>
      <c r="L76" s="4"/>
    </row>
    <row r="77" spans="1:13" s="27" customFormat="1" x14ac:dyDescent="0.2">
      <c r="A77" s="3" t="s">
        <v>50</v>
      </c>
      <c r="B77" s="9" t="s">
        <v>19</v>
      </c>
      <c r="C77" s="54">
        <v>20</v>
      </c>
      <c r="D77" s="54">
        <v>17</v>
      </c>
      <c r="E77" s="20">
        <v>17</v>
      </c>
      <c r="F77" s="6">
        <f>SUM(C77:E77)</f>
        <v>54</v>
      </c>
      <c r="G77" s="6">
        <v>2</v>
      </c>
      <c r="I77" s="39"/>
      <c r="J77" s="3"/>
      <c r="K77" s="49"/>
      <c r="L77" s="50"/>
    </row>
    <row r="78" spans="1:13" s="27" customFormat="1" x14ac:dyDescent="0.2">
      <c r="A78" s="3" t="s">
        <v>234</v>
      </c>
      <c r="B78" s="9" t="s">
        <v>19</v>
      </c>
      <c r="C78" s="54"/>
      <c r="D78" s="54">
        <v>20</v>
      </c>
      <c r="E78" s="20">
        <v>20</v>
      </c>
      <c r="F78" s="6">
        <f>SUM(C78:E78)</f>
        <v>40</v>
      </c>
      <c r="G78" s="6">
        <v>3</v>
      </c>
      <c r="I78" s="39"/>
      <c r="J78" s="48"/>
      <c r="K78" s="49"/>
      <c r="L78" s="4"/>
    </row>
    <row r="79" spans="1:13" s="27" customFormat="1" x14ac:dyDescent="0.2">
      <c r="A79" s="3" t="s">
        <v>236</v>
      </c>
      <c r="B79" s="9" t="s">
        <v>19</v>
      </c>
      <c r="C79" s="54"/>
      <c r="D79" s="54">
        <v>15</v>
      </c>
      <c r="E79" s="20">
        <v>15</v>
      </c>
      <c r="F79" s="6">
        <f>SUM(C79:E79)</f>
        <v>30</v>
      </c>
      <c r="G79" s="6">
        <v>4</v>
      </c>
      <c r="I79" s="39"/>
      <c r="J79" s="48"/>
      <c r="K79" s="49"/>
      <c r="L79" s="4"/>
    </row>
    <row r="80" spans="1:13" s="27" customFormat="1" x14ac:dyDescent="0.2">
      <c r="A80" s="3" t="s">
        <v>237</v>
      </c>
      <c r="B80" s="9" t="s">
        <v>19</v>
      </c>
      <c r="C80" s="54"/>
      <c r="D80" s="54">
        <v>14</v>
      </c>
      <c r="E80" s="20">
        <v>14</v>
      </c>
      <c r="F80" s="6">
        <f>SUM(C80:E80)</f>
        <v>28</v>
      </c>
      <c r="G80" s="6">
        <v>5</v>
      </c>
      <c r="I80" s="39"/>
      <c r="J80" s="48"/>
      <c r="K80" s="49"/>
      <c r="L80" s="4"/>
    </row>
    <row r="81" spans="1:13" s="27" customFormat="1" x14ac:dyDescent="0.2">
      <c r="A81" s="26"/>
      <c r="B81" s="39"/>
      <c r="C81" s="32">
        <f>COUNT(C76:C80)</f>
        <v>2</v>
      </c>
      <c r="D81" s="32">
        <f>COUNT(D76:D80)</f>
        <v>5</v>
      </c>
      <c r="E81" s="32">
        <f>COUNT(E76:E80)</f>
        <v>5</v>
      </c>
      <c r="F81" s="32"/>
      <c r="G81" s="32">
        <f t="shared" ref="F81:G81" si="9">COUNT(G76:G80)</f>
        <v>5</v>
      </c>
      <c r="I81" s="32"/>
      <c r="J81" s="26"/>
      <c r="K81" s="39"/>
      <c r="L81" s="32"/>
      <c r="M81" s="33"/>
    </row>
    <row r="82" spans="1:13" s="27" customFormat="1" x14ac:dyDescent="0.2">
      <c r="A82" s="34" t="s">
        <v>9</v>
      </c>
      <c r="B82" s="40"/>
      <c r="E82" s="34"/>
      <c r="J82" s="26"/>
      <c r="K82" s="39"/>
      <c r="L82" s="32"/>
      <c r="M82" s="33"/>
    </row>
    <row r="83" spans="1:13" s="27" customFormat="1" x14ac:dyDescent="0.2">
      <c r="A83" s="34" t="s">
        <v>29</v>
      </c>
      <c r="B83" s="31" t="s">
        <v>2</v>
      </c>
      <c r="C83" s="36" t="s">
        <v>187</v>
      </c>
      <c r="D83" s="36" t="s">
        <v>188</v>
      </c>
      <c r="E83" s="36" t="s">
        <v>189</v>
      </c>
      <c r="F83" s="37" t="s">
        <v>190</v>
      </c>
      <c r="G83" s="37" t="s">
        <v>0</v>
      </c>
      <c r="I83" s="42"/>
      <c r="J83" s="26"/>
      <c r="K83" s="39"/>
      <c r="L83" s="32"/>
      <c r="M83" s="33"/>
    </row>
    <row r="84" spans="1:13" s="27" customFormat="1" x14ac:dyDescent="0.2">
      <c r="A84" s="3" t="s">
        <v>150</v>
      </c>
      <c r="B84" s="9" t="s">
        <v>22</v>
      </c>
      <c r="C84" s="54">
        <v>25</v>
      </c>
      <c r="D84" s="54">
        <v>25</v>
      </c>
      <c r="E84" s="20">
        <v>25</v>
      </c>
      <c r="F84" s="6">
        <f t="shared" ref="F84:F97" si="10">SUM(C84:E84)</f>
        <v>75</v>
      </c>
      <c r="G84" s="6">
        <v>1</v>
      </c>
      <c r="I84" s="26"/>
      <c r="J84" s="3"/>
      <c r="K84" s="9"/>
      <c r="L84" s="4"/>
    </row>
    <row r="85" spans="1:13" s="27" customFormat="1" x14ac:dyDescent="0.2">
      <c r="A85" s="3" t="s">
        <v>51</v>
      </c>
      <c r="B85" s="9" t="s">
        <v>22</v>
      </c>
      <c r="C85" s="54">
        <v>17</v>
      </c>
      <c r="D85" s="54">
        <v>20</v>
      </c>
      <c r="E85" s="20">
        <v>17</v>
      </c>
      <c r="F85" s="6">
        <f t="shared" si="10"/>
        <v>54</v>
      </c>
      <c r="G85" s="6">
        <v>2</v>
      </c>
      <c r="I85" s="34"/>
      <c r="J85" s="3"/>
      <c r="K85" s="9"/>
      <c r="L85" s="4"/>
    </row>
    <row r="86" spans="1:13" s="27" customFormat="1" x14ac:dyDescent="0.2">
      <c r="A86" s="3" t="s">
        <v>94</v>
      </c>
      <c r="B86" s="9" t="s">
        <v>22</v>
      </c>
      <c r="C86" s="54">
        <v>15</v>
      </c>
      <c r="D86" s="54">
        <v>14</v>
      </c>
      <c r="E86" s="20">
        <v>11</v>
      </c>
      <c r="F86" s="6">
        <f t="shared" si="10"/>
        <v>40</v>
      </c>
      <c r="G86" s="6">
        <v>3</v>
      </c>
      <c r="I86" s="32"/>
    </row>
    <row r="87" spans="1:13" s="27" customFormat="1" x14ac:dyDescent="0.2">
      <c r="A87" s="3" t="s">
        <v>151</v>
      </c>
      <c r="B87" s="9" t="s">
        <v>22</v>
      </c>
      <c r="C87" s="54">
        <v>14</v>
      </c>
      <c r="D87" s="54">
        <v>13</v>
      </c>
      <c r="E87" s="20">
        <v>10</v>
      </c>
      <c r="F87" s="6">
        <f t="shared" si="10"/>
        <v>37</v>
      </c>
      <c r="G87" s="6">
        <v>4</v>
      </c>
      <c r="I87" s="32"/>
    </row>
    <row r="88" spans="1:13" s="27" customFormat="1" x14ac:dyDescent="0.2">
      <c r="A88" s="3" t="s">
        <v>152</v>
      </c>
      <c r="B88" s="9" t="s">
        <v>22</v>
      </c>
      <c r="C88" s="54">
        <v>13</v>
      </c>
      <c r="D88" s="54">
        <v>11</v>
      </c>
      <c r="E88" s="20">
        <v>9</v>
      </c>
      <c r="F88" s="6">
        <f t="shared" si="10"/>
        <v>33</v>
      </c>
      <c r="G88" s="6">
        <v>5</v>
      </c>
      <c r="I88" s="32"/>
    </row>
    <row r="89" spans="1:13" s="27" customFormat="1" x14ac:dyDescent="0.2">
      <c r="A89" s="3" t="s">
        <v>153</v>
      </c>
      <c r="B89" s="9" t="s">
        <v>22</v>
      </c>
      <c r="C89" s="54">
        <v>12</v>
      </c>
      <c r="D89" s="54">
        <v>12</v>
      </c>
      <c r="E89" s="20">
        <v>8</v>
      </c>
      <c r="F89" s="6">
        <f t="shared" si="10"/>
        <v>32</v>
      </c>
      <c r="G89" s="6">
        <v>6</v>
      </c>
      <c r="I89" s="32"/>
    </row>
    <row r="90" spans="1:13" s="27" customFormat="1" x14ac:dyDescent="0.2">
      <c r="A90" s="3" t="s">
        <v>223</v>
      </c>
      <c r="B90" s="9" t="s">
        <v>22</v>
      </c>
      <c r="C90" s="54"/>
      <c r="D90" s="54">
        <v>17</v>
      </c>
      <c r="E90" s="20">
        <v>12</v>
      </c>
      <c r="F90" s="6">
        <f t="shared" si="10"/>
        <v>29</v>
      </c>
      <c r="G90" s="6">
        <v>7</v>
      </c>
      <c r="I90" s="34"/>
      <c r="J90" s="3"/>
      <c r="K90" s="9"/>
      <c r="L90" s="53"/>
    </row>
    <row r="91" spans="1:13" s="27" customFormat="1" x14ac:dyDescent="0.2">
      <c r="A91" s="3" t="s">
        <v>224</v>
      </c>
      <c r="B91" s="9" t="s">
        <v>22</v>
      </c>
      <c r="C91" s="54"/>
      <c r="D91" s="54">
        <v>15</v>
      </c>
      <c r="E91" s="20">
        <v>14</v>
      </c>
      <c r="F91" s="6">
        <f t="shared" si="10"/>
        <v>29</v>
      </c>
      <c r="G91" s="6">
        <v>7</v>
      </c>
      <c r="I91" s="32"/>
    </row>
    <row r="92" spans="1:13" s="27" customFormat="1" x14ac:dyDescent="0.2">
      <c r="A92" s="3" t="s">
        <v>92</v>
      </c>
      <c r="B92" s="9" t="s">
        <v>22</v>
      </c>
      <c r="C92" s="54">
        <v>20</v>
      </c>
      <c r="D92" s="54"/>
      <c r="E92" s="20"/>
      <c r="F92" s="6">
        <f t="shared" si="10"/>
        <v>20</v>
      </c>
      <c r="G92" s="6">
        <v>9</v>
      </c>
      <c r="I92" s="32"/>
    </row>
    <row r="93" spans="1:13" s="27" customFormat="1" x14ac:dyDescent="0.2">
      <c r="A93" s="3" t="s">
        <v>317</v>
      </c>
      <c r="B93" s="9" t="s">
        <v>22</v>
      </c>
      <c r="C93" s="54"/>
      <c r="D93" s="54"/>
      <c r="E93" s="20">
        <v>20</v>
      </c>
      <c r="F93" s="6">
        <f t="shared" si="10"/>
        <v>20</v>
      </c>
      <c r="G93" s="6">
        <v>9</v>
      </c>
      <c r="I93" s="32"/>
    </row>
    <row r="94" spans="1:13" s="27" customFormat="1" x14ac:dyDescent="0.2">
      <c r="A94" s="3" t="s">
        <v>320</v>
      </c>
      <c r="B94" s="9" t="s">
        <v>22</v>
      </c>
      <c r="C94" s="54"/>
      <c r="D94" s="54"/>
      <c r="E94" s="20">
        <v>15</v>
      </c>
      <c r="F94" s="6">
        <f t="shared" si="10"/>
        <v>15</v>
      </c>
      <c r="G94" s="6">
        <v>11</v>
      </c>
      <c r="I94" s="32"/>
    </row>
    <row r="95" spans="1:13" s="27" customFormat="1" x14ac:dyDescent="0.2">
      <c r="A95" s="3" t="s">
        <v>321</v>
      </c>
      <c r="B95" s="9" t="s">
        <v>22</v>
      </c>
      <c r="C95" s="54"/>
      <c r="D95" s="54"/>
      <c r="E95" s="20">
        <v>13</v>
      </c>
      <c r="F95" s="6">
        <f t="shared" si="10"/>
        <v>13</v>
      </c>
      <c r="G95" s="6">
        <v>12</v>
      </c>
      <c r="I95" s="32"/>
    </row>
    <row r="96" spans="1:13" s="27" customFormat="1" x14ac:dyDescent="0.2">
      <c r="A96" s="3" t="s">
        <v>227</v>
      </c>
      <c r="B96" s="9" t="s">
        <v>22</v>
      </c>
      <c r="C96" s="54"/>
      <c r="D96" s="54">
        <v>10</v>
      </c>
      <c r="E96" s="20"/>
      <c r="F96" s="6">
        <f t="shared" si="10"/>
        <v>10</v>
      </c>
      <c r="G96" s="6">
        <v>13</v>
      </c>
      <c r="I96" s="32"/>
    </row>
    <row r="97" spans="1:13" s="27" customFormat="1" x14ac:dyDescent="0.2">
      <c r="A97" s="3" t="s">
        <v>319</v>
      </c>
      <c r="B97" s="9" t="s">
        <v>22</v>
      </c>
      <c r="C97" s="54"/>
      <c r="D97" s="54"/>
      <c r="E97" s="20">
        <v>7</v>
      </c>
      <c r="F97" s="6">
        <f t="shared" si="10"/>
        <v>7</v>
      </c>
      <c r="G97" s="6">
        <v>14</v>
      </c>
      <c r="I97" s="32"/>
    </row>
    <row r="98" spans="1:13" s="27" customFormat="1" x14ac:dyDescent="0.2">
      <c r="B98" s="40"/>
      <c r="C98" s="32">
        <f>COUNT(C84:C97)</f>
        <v>7</v>
      </c>
      <c r="D98" s="32">
        <f>COUNT(D84:D97)</f>
        <v>9</v>
      </c>
      <c r="E98" s="32">
        <f>COUNT(E84:E97)</f>
        <v>12</v>
      </c>
      <c r="F98" s="32"/>
      <c r="G98" s="32">
        <f t="shared" ref="F98:G98" si="11">COUNT(G84:G97)</f>
        <v>14</v>
      </c>
      <c r="I98" s="32"/>
    </row>
    <row r="99" spans="1:13" s="27" customFormat="1" x14ac:dyDescent="0.2">
      <c r="A99" s="34" t="s">
        <v>9</v>
      </c>
      <c r="B99" s="40"/>
      <c r="C99" s="26"/>
      <c r="D99" s="26"/>
      <c r="E99" s="34"/>
    </row>
    <row r="100" spans="1:13" s="27" customFormat="1" x14ac:dyDescent="0.2">
      <c r="A100" s="34" t="s">
        <v>30</v>
      </c>
      <c r="B100" s="31" t="s">
        <v>2</v>
      </c>
      <c r="C100" s="36" t="s">
        <v>187</v>
      </c>
      <c r="D100" s="36" t="s">
        <v>188</v>
      </c>
      <c r="E100" s="36" t="s">
        <v>189</v>
      </c>
      <c r="F100" s="37" t="s">
        <v>190</v>
      </c>
      <c r="G100" s="37" t="s">
        <v>0</v>
      </c>
    </row>
    <row r="101" spans="1:13" s="27" customFormat="1" x14ac:dyDescent="0.2">
      <c r="A101" s="3" t="s">
        <v>57</v>
      </c>
      <c r="B101" s="9" t="s">
        <v>22</v>
      </c>
      <c r="C101" s="54">
        <v>13</v>
      </c>
      <c r="D101" s="54">
        <v>20</v>
      </c>
      <c r="E101" s="20">
        <v>17</v>
      </c>
      <c r="F101" s="51">
        <f t="shared" ref="F101:F110" si="12">SUM(C101:E101)</f>
        <v>50</v>
      </c>
      <c r="G101" s="52">
        <v>1</v>
      </c>
      <c r="H101" s="63"/>
      <c r="I101" s="34"/>
    </row>
    <row r="102" spans="1:13" s="27" customFormat="1" x14ac:dyDescent="0.2">
      <c r="A102" s="3" t="s">
        <v>21</v>
      </c>
      <c r="B102" s="9" t="s">
        <v>22</v>
      </c>
      <c r="C102" s="54">
        <v>25</v>
      </c>
      <c r="D102" s="54"/>
      <c r="E102" s="20">
        <v>25</v>
      </c>
      <c r="F102" s="51">
        <f t="shared" si="12"/>
        <v>50</v>
      </c>
      <c r="G102" s="52">
        <v>1</v>
      </c>
      <c r="I102" s="32"/>
      <c r="J102" s="3"/>
      <c r="K102" s="9"/>
      <c r="L102" s="4"/>
      <c r="M102" s="2"/>
    </row>
    <row r="103" spans="1:13" s="27" customFormat="1" x14ac:dyDescent="0.2">
      <c r="A103" s="3" t="s">
        <v>45</v>
      </c>
      <c r="B103" s="9" t="s">
        <v>22</v>
      </c>
      <c r="C103" s="54">
        <v>20</v>
      </c>
      <c r="D103" s="54">
        <v>25</v>
      </c>
      <c r="E103" s="20"/>
      <c r="F103" s="51">
        <f t="shared" si="12"/>
        <v>45</v>
      </c>
      <c r="G103" s="52">
        <v>2</v>
      </c>
      <c r="I103" s="32"/>
      <c r="J103" s="3"/>
      <c r="K103" s="9"/>
      <c r="L103" s="4"/>
      <c r="M103" s="2"/>
    </row>
    <row r="104" spans="1:13" s="27" customFormat="1" x14ac:dyDescent="0.2">
      <c r="A104" s="3" t="s">
        <v>146</v>
      </c>
      <c r="B104" s="9" t="s">
        <v>22</v>
      </c>
      <c r="C104" s="54">
        <v>15</v>
      </c>
      <c r="D104" s="54"/>
      <c r="E104" s="20">
        <v>20</v>
      </c>
      <c r="F104" s="51">
        <f t="shared" si="12"/>
        <v>35</v>
      </c>
      <c r="G104" s="52">
        <v>3</v>
      </c>
      <c r="I104" s="26"/>
      <c r="J104" s="3"/>
      <c r="K104" s="9"/>
      <c r="L104" s="4"/>
    </row>
    <row r="105" spans="1:13" s="27" customFormat="1" x14ac:dyDescent="0.2">
      <c r="A105" s="3" t="s">
        <v>219</v>
      </c>
      <c r="B105" s="9" t="s">
        <v>22</v>
      </c>
      <c r="C105" s="54"/>
      <c r="D105" s="20">
        <v>17</v>
      </c>
      <c r="E105" s="20">
        <v>15</v>
      </c>
      <c r="F105" s="51">
        <f t="shared" si="12"/>
        <v>32</v>
      </c>
      <c r="G105" s="52">
        <v>5</v>
      </c>
      <c r="I105" s="32"/>
    </row>
    <row r="106" spans="1:13" s="27" customFormat="1" x14ac:dyDescent="0.2">
      <c r="A106" s="3" t="s">
        <v>95</v>
      </c>
      <c r="B106" s="9" t="s">
        <v>22</v>
      </c>
      <c r="C106" s="54">
        <v>14</v>
      </c>
      <c r="D106" s="54">
        <v>15</v>
      </c>
      <c r="E106" s="20"/>
      <c r="F106" s="51">
        <f t="shared" si="12"/>
        <v>29</v>
      </c>
      <c r="G106" s="52">
        <v>6</v>
      </c>
      <c r="I106" s="32"/>
      <c r="J106" s="3"/>
      <c r="K106" s="9"/>
      <c r="L106" s="4"/>
      <c r="M106" s="2"/>
    </row>
    <row r="107" spans="1:13" s="27" customFormat="1" x14ac:dyDescent="0.2">
      <c r="A107" s="3" t="s">
        <v>52</v>
      </c>
      <c r="B107" s="9" t="s">
        <v>22</v>
      </c>
      <c r="C107" s="54">
        <v>17</v>
      </c>
      <c r="D107" s="20"/>
      <c r="E107" s="20"/>
      <c r="F107" s="51">
        <f t="shared" si="12"/>
        <v>17</v>
      </c>
      <c r="G107" s="52">
        <v>7</v>
      </c>
      <c r="I107" s="32"/>
      <c r="J107" s="3"/>
      <c r="K107" s="9"/>
      <c r="L107" s="4"/>
      <c r="M107" s="2"/>
    </row>
    <row r="108" spans="1:13" s="27" customFormat="1" x14ac:dyDescent="0.2">
      <c r="A108" s="3" t="s">
        <v>316</v>
      </c>
      <c r="B108" s="9" t="s">
        <v>22</v>
      </c>
      <c r="C108" s="54"/>
      <c r="D108" s="20"/>
      <c r="E108" s="20">
        <v>14</v>
      </c>
      <c r="F108" s="51">
        <f t="shared" si="12"/>
        <v>14</v>
      </c>
      <c r="G108" s="52">
        <v>8</v>
      </c>
      <c r="I108" s="32"/>
      <c r="J108" s="3"/>
      <c r="K108" s="9"/>
      <c r="L108" s="4"/>
      <c r="M108" s="2"/>
    </row>
    <row r="109" spans="1:13" s="27" customFormat="1" x14ac:dyDescent="0.2">
      <c r="A109" s="3" t="s">
        <v>314</v>
      </c>
      <c r="B109" s="9" t="s">
        <v>22</v>
      </c>
      <c r="C109" s="54"/>
      <c r="D109" s="20"/>
      <c r="E109" s="20">
        <v>13</v>
      </c>
      <c r="F109" s="51">
        <f t="shared" si="12"/>
        <v>13</v>
      </c>
      <c r="G109" s="52">
        <v>9</v>
      </c>
      <c r="I109" s="32"/>
      <c r="J109" s="3"/>
      <c r="K109" s="9"/>
      <c r="L109" s="4"/>
      <c r="M109" s="2"/>
    </row>
    <row r="110" spans="1:13" s="27" customFormat="1" x14ac:dyDescent="0.2">
      <c r="A110" s="3" t="s">
        <v>313</v>
      </c>
      <c r="B110" s="9" t="s">
        <v>22</v>
      </c>
      <c r="C110" s="54"/>
      <c r="D110" s="20"/>
      <c r="E110" s="20">
        <v>12</v>
      </c>
      <c r="F110" s="51">
        <f t="shared" si="12"/>
        <v>12</v>
      </c>
      <c r="G110" s="52">
        <v>10</v>
      </c>
      <c r="I110" s="32"/>
      <c r="J110" s="3"/>
      <c r="K110" s="9"/>
      <c r="L110" s="4"/>
      <c r="M110" s="2"/>
    </row>
    <row r="111" spans="1:13" s="27" customFormat="1" x14ac:dyDescent="0.2">
      <c r="A111" s="26"/>
      <c r="B111" s="39"/>
      <c r="C111" s="32">
        <f>COUNT(C101:C110)</f>
        <v>6</v>
      </c>
      <c r="D111" s="32">
        <f t="shared" ref="D111:G111" si="13">COUNT(D101:D110)</f>
        <v>4</v>
      </c>
      <c r="E111" s="32">
        <f t="shared" si="13"/>
        <v>7</v>
      </c>
      <c r="F111" s="64" t="s">
        <v>326</v>
      </c>
      <c r="G111" s="32">
        <f t="shared" si="13"/>
        <v>10</v>
      </c>
      <c r="I111" s="32"/>
      <c r="J111" s="3"/>
      <c r="K111" s="9"/>
      <c r="L111" s="4"/>
    </row>
    <row r="112" spans="1:13" s="27" customFormat="1" x14ac:dyDescent="0.2">
      <c r="A112" s="34" t="s">
        <v>10</v>
      </c>
      <c r="B112" s="40"/>
      <c r="C112" s="32"/>
      <c r="D112" s="32"/>
      <c r="E112" s="34"/>
      <c r="I112" s="32"/>
      <c r="J112" s="26"/>
      <c r="K112" s="39"/>
      <c r="L112" s="32"/>
      <c r="M112" s="33"/>
    </row>
    <row r="113" spans="1:13" s="27" customFormat="1" x14ac:dyDescent="0.2">
      <c r="A113" s="34" t="s">
        <v>11</v>
      </c>
      <c r="B113" s="31" t="s">
        <v>2</v>
      </c>
      <c r="C113" s="36" t="s">
        <v>187</v>
      </c>
      <c r="D113" s="36" t="s">
        <v>188</v>
      </c>
      <c r="E113" s="36" t="s">
        <v>189</v>
      </c>
      <c r="F113" s="37" t="s">
        <v>190</v>
      </c>
      <c r="G113" s="37" t="s">
        <v>0</v>
      </c>
      <c r="I113" s="32"/>
      <c r="J113" s="26"/>
      <c r="K113" s="39"/>
      <c r="L113" s="32"/>
      <c r="M113" s="33"/>
    </row>
    <row r="114" spans="1:13" s="27" customFormat="1" x14ac:dyDescent="0.2">
      <c r="A114" s="3" t="s">
        <v>164</v>
      </c>
      <c r="B114" s="9" t="s">
        <v>53</v>
      </c>
      <c r="C114" s="54">
        <v>17</v>
      </c>
      <c r="D114" s="54">
        <v>25</v>
      </c>
      <c r="E114" s="44">
        <v>20</v>
      </c>
      <c r="F114" s="6">
        <f t="shared" ref="F114:F122" si="14">SUM(C114:E114)</f>
        <v>62</v>
      </c>
      <c r="G114" s="6">
        <v>1</v>
      </c>
      <c r="I114" s="32"/>
      <c r="J114" s="3"/>
      <c r="K114" s="9"/>
      <c r="L114" s="53"/>
    </row>
    <row r="115" spans="1:13" s="27" customFormat="1" x14ac:dyDescent="0.2">
      <c r="A115" s="3" t="s">
        <v>165</v>
      </c>
      <c r="B115" s="9" t="s">
        <v>53</v>
      </c>
      <c r="C115" s="54">
        <v>15</v>
      </c>
      <c r="D115" s="54">
        <v>20</v>
      </c>
      <c r="E115" s="44">
        <v>15</v>
      </c>
      <c r="F115" s="6">
        <f t="shared" si="14"/>
        <v>50</v>
      </c>
      <c r="G115" s="6">
        <v>2</v>
      </c>
      <c r="I115" s="32"/>
    </row>
    <row r="116" spans="1:13" s="27" customFormat="1" x14ac:dyDescent="0.2">
      <c r="A116" s="3" t="s">
        <v>163</v>
      </c>
      <c r="B116" s="9" t="s">
        <v>53</v>
      </c>
      <c r="C116" s="54">
        <v>20</v>
      </c>
      <c r="D116" s="54"/>
      <c r="E116" s="20">
        <v>25</v>
      </c>
      <c r="F116" s="6">
        <f t="shared" si="14"/>
        <v>45</v>
      </c>
      <c r="G116" s="6">
        <v>3</v>
      </c>
      <c r="I116" s="32"/>
      <c r="J116" s="3"/>
      <c r="K116" s="9"/>
      <c r="L116" s="4"/>
    </row>
    <row r="117" spans="1:13" s="27" customFormat="1" x14ac:dyDescent="0.2">
      <c r="A117" s="3" t="s">
        <v>63</v>
      </c>
      <c r="B117" s="9" t="s">
        <v>53</v>
      </c>
      <c r="C117" s="54">
        <v>25</v>
      </c>
      <c r="D117" s="54"/>
      <c r="E117" s="44"/>
      <c r="F117" s="6">
        <f t="shared" si="14"/>
        <v>25</v>
      </c>
      <c r="G117" s="6">
        <v>4</v>
      </c>
      <c r="I117" s="32"/>
      <c r="J117" s="48"/>
      <c r="K117" s="49"/>
      <c r="L117" s="4"/>
    </row>
    <row r="118" spans="1:13" s="27" customFormat="1" x14ac:dyDescent="0.2">
      <c r="A118" s="3" t="s">
        <v>216</v>
      </c>
      <c r="B118" s="9" t="s">
        <v>53</v>
      </c>
      <c r="C118" s="54"/>
      <c r="D118" s="54">
        <v>17</v>
      </c>
      <c r="E118" s="20"/>
      <c r="F118" s="6">
        <f t="shared" si="14"/>
        <v>17</v>
      </c>
      <c r="G118" s="6">
        <v>5</v>
      </c>
      <c r="I118" s="32"/>
      <c r="J118" s="3"/>
      <c r="K118" s="9"/>
      <c r="L118" s="53"/>
    </row>
    <row r="119" spans="1:13" s="27" customFormat="1" x14ac:dyDescent="0.2">
      <c r="A119" s="3" t="s">
        <v>311</v>
      </c>
      <c r="B119" s="9" t="s">
        <v>53</v>
      </c>
      <c r="C119" s="54"/>
      <c r="D119" s="54"/>
      <c r="E119" s="20">
        <v>17</v>
      </c>
      <c r="F119" s="6">
        <f t="shared" si="14"/>
        <v>17</v>
      </c>
      <c r="G119" s="6">
        <v>5</v>
      </c>
      <c r="I119" s="32"/>
      <c r="J119" s="3"/>
      <c r="K119" s="9"/>
      <c r="L119" s="53"/>
    </row>
    <row r="120" spans="1:13" s="27" customFormat="1" x14ac:dyDescent="0.2">
      <c r="A120" s="3" t="s">
        <v>217</v>
      </c>
      <c r="B120" s="9" t="s">
        <v>53</v>
      </c>
      <c r="C120" s="54"/>
      <c r="D120" s="54">
        <v>15</v>
      </c>
      <c r="E120" s="44"/>
      <c r="F120" s="6">
        <f t="shared" si="14"/>
        <v>15</v>
      </c>
      <c r="G120" s="6">
        <v>7</v>
      </c>
      <c r="I120" s="32"/>
      <c r="J120" s="3"/>
      <c r="K120" s="9"/>
      <c r="L120" s="53"/>
    </row>
    <row r="121" spans="1:13" s="27" customFormat="1" x14ac:dyDescent="0.2">
      <c r="A121" s="3" t="s">
        <v>312</v>
      </c>
      <c r="B121" s="9" t="s">
        <v>53</v>
      </c>
      <c r="C121" s="54"/>
      <c r="D121" s="54"/>
      <c r="E121" s="20">
        <v>14</v>
      </c>
      <c r="F121" s="6">
        <f t="shared" si="14"/>
        <v>14</v>
      </c>
      <c r="G121" s="6">
        <v>8</v>
      </c>
      <c r="I121" s="32"/>
      <c r="J121" s="3"/>
      <c r="K121" s="9"/>
      <c r="L121" s="53"/>
    </row>
    <row r="122" spans="1:13" s="27" customFormat="1" x14ac:dyDescent="0.2">
      <c r="A122" s="3" t="s">
        <v>310</v>
      </c>
      <c r="B122" s="9" t="s">
        <v>53</v>
      </c>
      <c r="C122" s="54"/>
      <c r="D122" s="54"/>
      <c r="E122" s="20">
        <v>13</v>
      </c>
      <c r="F122" s="6">
        <f t="shared" si="14"/>
        <v>13</v>
      </c>
      <c r="G122" s="6">
        <v>9</v>
      </c>
      <c r="I122" s="32"/>
      <c r="J122" s="3"/>
      <c r="K122" s="9"/>
      <c r="L122" s="53"/>
    </row>
    <row r="123" spans="1:13" s="27" customFormat="1" x14ac:dyDescent="0.2">
      <c r="A123" s="26"/>
      <c r="B123" s="39"/>
      <c r="C123" s="32">
        <f>COUNT(C114:C122)</f>
        <v>4</v>
      </c>
      <c r="D123" s="32">
        <f>COUNT(D114:D122)</f>
        <v>4</v>
      </c>
      <c r="E123" s="32">
        <f t="shared" ref="D123:G123" si="15">COUNT(E114:E122)</f>
        <v>6</v>
      </c>
      <c r="F123" s="32"/>
      <c r="G123" s="32">
        <f t="shared" si="15"/>
        <v>9</v>
      </c>
      <c r="I123" s="42"/>
    </row>
    <row r="124" spans="1:13" s="27" customFormat="1" x14ac:dyDescent="0.2">
      <c r="A124" s="34" t="s">
        <v>10</v>
      </c>
      <c r="B124" s="40"/>
      <c r="C124" s="32"/>
      <c r="D124" s="33"/>
      <c r="E124" s="34"/>
      <c r="I124" s="42"/>
      <c r="J124" s="26"/>
      <c r="K124" s="39"/>
      <c r="L124" s="32"/>
      <c r="M124" s="33"/>
    </row>
    <row r="125" spans="1:13" s="27" customFormat="1" x14ac:dyDescent="0.2">
      <c r="A125" s="34" t="s">
        <v>13</v>
      </c>
      <c r="B125" s="31" t="s">
        <v>2</v>
      </c>
      <c r="C125" s="36" t="s">
        <v>187</v>
      </c>
      <c r="D125" s="36" t="s">
        <v>188</v>
      </c>
      <c r="E125" s="36" t="s">
        <v>189</v>
      </c>
      <c r="F125" s="37" t="s">
        <v>190</v>
      </c>
      <c r="G125" s="37" t="s">
        <v>0</v>
      </c>
      <c r="J125" s="26"/>
      <c r="K125" s="39"/>
      <c r="L125" s="32"/>
      <c r="M125" s="33"/>
    </row>
    <row r="126" spans="1:13" s="27" customFormat="1" x14ac:dyDescent="0.2">
      <c r="A126" s="3" t="s">
        <v>54</v>
      </c>
      <c r="B126" s="9" t="s">
        <v>53</v>
      </c>
      <c r="C126" s="54">
        <v>25</v>
      </c>
      <c r="D126" s="54">
        <v>25</v>
      </c>
      <c r="E126" s="20">
        <v>17</v>
      </c>
      <c r="F126" s="6">
        <f t="shared" ref="F126:F135" si="16">SUM(C126:E126)</f>
        <v>67</v>
      </c>
      <c r="G126" s="6">
        <v>1</v>
      </c>
      <c r="I126" s="39"/>
      <c r="J126" s="3"/>
      <c r="K126" s="9"/>
      <c r="L126" s="53"/>
    </row>
    <row r="127" spans="1:13" s="27" customFormat="1" x14ac:dyDescent="0.2">
      <c r="A127" s="3" t="s">
        <v>160</v>
      </c>
      <c r="B127" s="9" t="s">
        <v>53</v>
      </c>
      <c r="C127" s="54">
        <v>20</v>
      </c>
      <c r="D127" s="54">
        <v>20</v>
      </c>
      <c r="E127" s="20">
        <v>25</v>
      </c>
      <c r="F127" s="6">
        <f t="shared" si="16"/>
        <v>65</v>
      </c>
      <c r="G127" s="6">
        <v>2</v>
      </c>
      <c r="I127" s="39"/>
    </row>
    <row r="128" spans="1:13" s="27" customFormat="1" x14ac:dyDescent="0.2">
      <c r="A128" s="3" t="s">
        <v>161</v>
      </c>
      <c r="B128" s="9" t="s">
        <v>53</v>
      </c>
      <c r="C128" s="54">
        <v>17</v>
      </c>
      <c r="D128" s="54">
        <v>17</v>
      </c>
      <c r="E128" s="20">
        <v>20</v>
      </c>
      <c r="F128" s="6">
        <f t="shared" si="16"/>
        <v>54</v>
      </c>
      <c r="G128" s="6">
        <v>3</v>
      </c>
      <c r="I128" s="39"/>
    </row>
    <row r="129" spans="1:13" s="27" customFormat="1" x14ac:dyDescent="0.2">
      <c r="A129" s="3" t="s">
        <v>55</v>
      </c>
      <c r="B129" s="9" t="s">
        <v>53</v>
      </c>
      <c r="C129" s="54">
        <v>15</v>
      </c>
      <c r="D129" s="54">
        <v>14</v>
      </c>
      <c r="E129" s="20">
        <v>14</v>
      </c>
      <c r="F129" s="6">
        <f t="shared" si="16"/>
        <v>43</v>
      </c>
      <c r="G129" s="6">
        <v>4</v>
      </c>
      <c r="I129" s="39"/>
      <c r="J129" s="48"/>
      <c r="K129" s="9"/>
      <c r="L129" s="4"/>
    </row>
    <row r="130" spans="1:13" s="27" customFormat="1" x14ac:dyDescent="0.2">
      <c r="A130" s="3" t="s">
        <v>56</v>
      </c>
      <c r="B130" s="9" t="s">
        <v>53</v>
      </c>
      <c r="C130" s="54">
        <v>14</v>
      </c>
      <c r="D130" s="54">
        <v>13</v>
      </c>
      <c r="E130" s="20">
        <v>15</v>
      </c>
      <c r="F130" s="6">
        <f t="shared" si="16"/>
        <v>42</v>
      </c>
      <c r="G130" s="6">
        <v>5</v>
      </c>
      <c r="I130" s="39"/>
      <c r="J130" s="48"/>
      <c r="K130" s="9"/>
      <c r="L130" s="4"/>
    </row>
    <row r="131" spans="1:13" s="27" customFormat="1" x14ac:dyDescent="0.2">
      <c r="A131" s="3" t="s">
        <v>209</v>
      </c>
      <c r="B131" s="9" t="s">
        <v>53</v>
      </c>
      <c r="C131" s="54"/>
      <c r="D131" s="54">
        <v>15</v>
      </c>
      <c r="E131" s="20"/>
      <c r="F131" s="6">
        <f t="shared" si="16"/>
        <v>15</v>
      </c>
      <c r="G131" s="6">
        <v>6</v>
      </c>
      <c r="I131" s="39"/>
      <c r="J131" s="48"/>
      <c r="K131" s="9"/>
      <c r="L131" s="4"/>
    </row>
    <row r="132" spans="1:13" s="27" customFormat="1" x14ac:dyDescent="0.2">
      <c r="A132" s="3" t="s">
        <v>305</v>
      </c>
      <c r="B132" s="9" t="s">
        <v>53</v>
      </c>
      <c r="C132" s="54"/>
      <c r="D132" s="54"/>
      <c r="E132" s="20">
        <v>13</v>
      </c>
      <c r="F132" s="6">
        <f t="shared" si="16"/>
        <v>13</v>
      </c>
      <c r="G132" s="6">
        <v>7</v>
      </c>
      <c r="I132" s="39"/>
      <c r="J132" s="48"/>
      <c r="K132" s="9"/>
      <c r="L132" s="4"/>
    </row>
    <row r="133" spans="1:13" s="27" customFormat="1" x14ac:dyDescent="0.2">
      <c r="A133" s="3" t="s">
        <v>306</v>
      </c>
      <c r="B133" s="9" t="s">
        <v>53</v>
      </c>
      <c r="C133" s="54"/>
      <c r="D133" s="54"/>
      <c r="E133" s="20">
        <v>12</v>
      </c>
      <c r="F133" s="6">
        <f t="shared" si="16"/>
        <v>12</v>
      </c>
      <c r="G133" s="6">
        <v>8</v>
      </c>
      <c r="I133" s="39"/>
      <c r="J133" s="48"/>
      <c r="K133" s="9"/>
      <c r="L133" s="4"/>
    </row>
    <row r="134" spans="1:13" s="27" customFormat="1" x14ac:dyDescent="0.2">
      <c r="A134" s="3" t="s">
        <v>307</v>
      </c>
      <c r="B134" s="9" t="s">
        <v>53</v>
      </c>
      <c r="C134" s="54"/>
      <c r="D134" s="54"/>
      <c r="E134" s="20">
        <v>11</v>
      </c>
      <c r="F134" s="6">
        <f t="shared" si="16"/>
        <v>11</v>
      </c>
      <c r="G134" s="6">
        <v>9</v>
      </c>
      <c r="I134" s="39"/>
      <c r="J134" s="48"/>
      <c r="K134" s="9"/>
      <c r="L134" s="4"/>
    </row>
    <row r="135" spans="1:13" s="27" customFormat="1" x14ac:dyDescent="0.2">
      <c r="A135" s="3" t="s">
        <v>308</v>
      </c>
      <c r="B135" s="9" t="s">
        <v>53</v>
      </c>
      <c r="C135" s="54"/>
      <c r="D135" s="54"/>
      <c r="E135" s="20">
        <v>10</v>
      </c>
      <c r="F135" s="6">
        <f t="shared" si="16"/>
        <v>10</v>
      </c>
      <c r="G135" s="6">
        <v>10</v>
      </c>
      <c r="I135" s="39"/>
    </row>
    <row r="136" spans="1:13" s="27" customFormat="1" x14ac:dyDescent="0.2">
      <c r="A136" s="26"/>
      <c r="B136" s="39"/>
      <c r="C136" s="32">
        <f>COUNT(C126:C135)</f>
        <v>5</v>
      </c>
      <c r="D136" s="32">
        <f>COUNT(D126:D135)</f>
        <v>6</v>
      </c>
      <c r="E136" s="32">
        <f>COUNT(E126:E135)</f>
        <v>9</v>
      </c>
      <c r="F136" s="32"/>
      <c r="G136" s="32">
        <f t="shared" ref="F136:G136" si="17">COUNT(G126:G135)</f>
        <v>10</v>
      </c>
      <c r="I136" s="32"/>
      <c r="J136" s="3"/>
      <c r="K136" s="9"/>
      <c r="L136" s="4"/>
    </row>
    <row r="137" spans="1:13" s="27" customFormat="1" x14ac:dyDescent="0.2">
      <c r="A137" s="34" t="s">
        <v>10</v>
      </c>
      <c r="B137" s="40"/>
      <c r="C137" s="32"/>
      <c r="D137" s="33"/>
      <c r="E137" s="34"/>
      <c r="I137" s="32"/>
      <c r="J137" s="26"/>
      <c r="K137" s="39"/>
      <c r="L137" s="32"/>
      <c r="M137" s="33"/>
    </row>
    <row r="138" spans="1:13" s="27" customFormat="1" x14ac:dyDescent="0.2">
      <c r="A138" s="34" t="s">
        <v>14</v>
      </c>
      <c r="B138" s="31" t="s">
        <v>2</v>
      </c>
      <c r="C138" s="36" t="s">
        <v>187</v>
      </c>
      <c r="D138" s="36" t="s">
        <v>188</v>
      </c>
      <c r="E138" s="36" t="s">
        <v>189</v>
      </c>
      <c r="F138" s="37" t="s">
        <v>190</v>
      </c>
      <c r="G138" s="37" t="s">
        <v>0</v>
      </c>
      <c r="I138" s="32"/>
      <c r="J138" s="26"/>
      <c r="K138" s="39"/>
      <c r="L138" s="32"/>
      <c r="M138" s="26"/>
    </row>
    <row r="139" spans="1:13" s="27" customFormat="1" x14ac:dyDescent="0.2">
      <c r="A139" s="3" t="s">
        <v>167</v>
      </c>
      <c r="B139" s="9" t="s">
        <v>98</v>
      </c>
      <c r="C139" s="54">
        <v>25</v>
      </c>
      <c r="D139" s="54">
        <v>17</v>
      </c>
      <c r="E139" s="20">
        <v>15</v>
      </c>
      <c r="F139" s="6">
        <f t="shared" ref="F139" si="18">SUM(C139:E139)</f>
        <v>57</v>
      </c>
      <c r="G139" s="6">
        <v>1</v>
      </c>
      <c r="I139" s="26"/>
      <c r="J139" s="48"/>
      <c r="K139" s="9"/>
      <c r="L139" s="4"/>
    </row>
    <row r="140" spans="1:13" s="27" customFormat="1" x14ac:dyDescent="0.2">
      <c r="A140" s="3" t="s">
        <v>196</v>
      </c>
      <c r="B140" s="9" t="s">
        <v>98</v>
      </c>
      <c r="C140" s="54"/>
      <c r="D140" s="54">
        <v>25</v>
      </c>
      <c r="E140" s="20">
        <v>20</v>
      </c>
      <c r="F140" s="6">
        <f t="shared" ref="F140:F145" si="19">SUM(C140:E140)</f>
        <v>45</v>
      </c>
      <c r="G140" s="6">
        <v>2</v>
      </c>
      <c r="I140" s="26"/>
      <c r="J140" s="48"/>
      <c r="K140" s="9"/>
      <c r="L140" s="4"/>
      <c r="M140" s="2"/>
    </row>
    <row r="141" spans="1:13" s="27" customFormat="1" x14ac:dyDescent="0.2">
      <c r="A141" s="3" t="s">
        <v>199</v>
      </c>
      <c r="B141" s="9" t="s">
        <v>98</v>
      </c>
      <c r="C141" s="54"/>
      <c r="D141" s="54">
        <v>20</v>
      </c>
      <c r="E141" s="20">
        <v>17</v>
      </c>
      <c r="F141" s="6">
        <f t="shared" si="19"/>
        <v>37</v>
      </c>
      <c r="G141" s="6">
        <v>3</v>
      </c>
      <c r="I141" s="26"/>
      <c r="J141" s="48"/>
      <c r="K141" s="9"/>
      <c r="L141" s="4"/>
      <c r="M141" s="2"/>
    </row>
    <row r="142" spans="1:13" s="27" customFormat="1" x14ac:dyDescent="0.2">
      <c r="A142" s="3" t="s">
        <v>169</v>
      </c>
      <c r="B142" s="9" t="s">
        <v>98</v>
      </c>
      <c r="C142" s="54">
        <v>20</v>
      </c>
      <c r="D142" s="54"/>
      <c r="E142" s="20">
        <v>14</v>
      </c>
      <c r="F142" s="6">
        <f t="shared" si="19"/>
        <v>34</v>
      </c>
      <c r="G142" s="6">
        <v>4</v>
      </c>
      <c r="I142" s="26"/>
      <c r="J142" s="48"/>
      <c r="K142" s="9"/>
      <c r="L142" s="4"/>
      <c r="M142" s="2"/>
    </row>
    <row r="143" spans="1:13" s="27" customFormat="1" x14ac:dyDescent="0.2">
      <c r="A143" s="3" t="s">
        <v>168</v>
      </c>
      <c r="B143" s="9" t="s">
        <v>98</v>
      </c>
      <c r="C143" s="54">
        <v>17</v>
      </c>
      <c r="D143" s="54">
        <v>14</v>
      </c>
      <c r="E143" s="20"/>
      <c r="F143" s="6">
        <f t="shared" si="19"/>
        <v>31</v>
      </c>
      <c r="G143" s="6">
        <v>5</v>
      </c>
      <c r="I143" s="26"/>
      <c r="J143" s="48"/>
      <c r="K143" s="9"/>
      <c r="L143" s="4"/>
      <c r="M143" s="2"/>
    </row>
    <row r="144" spans="1:13" s="27" customFormat="1" x14ac:dyDescent="0.2">
      <c r="A144" s="3" t="s">
        <v>201</v>
      </c>
      <c r="B144" s="9" t="s">
        <v>98</v>
      </c>
      <c r="C144" s="54"/>
      <c r="D144" s="54">
        <v>15</v>
      </c>
      <c r="E144" s="20">
        <v>13</v>
      </c>
      <c r="F144" s="6">
        <f t="shared" si="19"/>
        <v>28</v>
      </c>
      <c r="G144" s="6">
        <v>6</v>
      </c>
      <c r="I144" s="26"/>
      <c r="J144" s="48"/>
      <c r="K144" s="9"/>
      <c r="L144" s="4"/>
      <c r="M144" s="2"/>
    </row>
    <row r="145" spans="1:13" s="27" customFormat="1" x14ac:dyDescent="0.2">
      <c r="A145" s="3" t="s">
        <v>303</v>
      </c>
      <c r="B145" s="9" t="s">
        <v>98</v>
      </c>
      <c r="C145" s="54"/>
      <c r="D145" s="54"/>
      <c r="E145" s="20">
        <v>25</v>
      </c>
      <c r="F145" s="6">
        <f t="shared" si="19"/>
        <v>25</v>
      </c>
      <c r="G145" s="6">
        <v>7</v>
      </c>
      <c r="I145" s="26"/>
      <c r="J145" s="48"/>
      <c r="K145" s="9"/>
      <c r="L145" s="4"/>
      <c r="M145" s="2"/>
    </row>
    <row r="146" spans="1:13" s="27" customFormat="1" x14ac:dyDescent="0.2">
      <c r="A146" s="26"/>
      <c r="B146" s="39"/>
      <c r="C146" s="32">
        <f>COUNT(C139:C145)</f>
        <v>3</v>
      </c>
      <c r="D146" s="32">
        <f>COUNT(D139:D145)</f>
        <v>5</v>
      </c>
      <c r="E146" s="32">
        <f>COUNT(E139:E145)</f>
        <v>6</v>
      </c>
      <c r="F146" s="32"/>
      <c r="G146" s="32">
        <f t="shared" ref="F146:G146" si="20">COUNT(G139:G145)</f>
        <v>7</v>
      </c>
      <c r="I146" s="32"/>
    </row>
    <row r="147" spans="1:13" s="27" customFormat="1" x14ac:dyDescent="0.2">
      <c r="A147" s="34" t="s">
        <v>10</v>
      </c>
      <c r="B147" s="40"/>
      <c r="C147" s="32"/>
      <c r="D147" s="26"/>
      <c r="E147" s="34"/>
      <c r="I147" s="32"/>
      <c r="J147" s="26"/>
      <c r="K147" s="39"/>
      <c r="L147" s="32"/>
      <c r="M147" s="33"/>
    </row>
    <row r="148" spans="1:13" s="27" customFormat="1" x14ac:dyDescent="0.2">
      <c r="A148" s="34" t="s">
        <v>16</v>
      </c>
      <c r="B148" s="31" t="s">
        <v>2</v>
      </c>
      <c r="C148" s="36" t="s">
        <v>187</v>
      </c>
      <c r="D148" s="36" t="s">
        <v>188</v>
      </c>
      <c r="E148" s="36" t="s">
        <v>189</v>
      </c>
      <c r="F148" s="37" t="s">
        <v>190</v>
      </c>
      <c r="G148" s="37" t="s">
        <v>0</v>
      </c>
      <c r="I148" s="32"/>
      <c r="J148" s="26"/>
      <c r="K148" s="39"/>
      <c r="L148" s="32"/>
      <c r="M148" s="33"/>
    </row>
    <row r="149" spans="1:13" s="27" customFormat="1" x14ac:dyDescent="0.2">
      <c r="A149" s="3" t="s">
        <v>171</v>
      </c>
      <c r="B149" s="9" t="s">
        <v>98</v>
      </c>
      <c r="C149" s="54">
        <v>25</v>
      </c>
      <c r="D149" s="54">
        <v>25</v>
      </c>
      <c r="E149" s="20">
        <v>25</v>
      </c>
      <c r="F149" s="6">
        <f t="shared" ref="F149" si="21">SUM(C149:E149)</f>
        <v>75</v>
      </c>
      <c r="G149" s="6">
        <v>1</v>
      </c>
      <c r="I149" s="32"/>
      <c r="J149" s="26"/>
      <c r="K149" s="39"/>
      <c r="L149" s="32"/>
      <c r="M149" s="33"/>
    </row>
    <row r="150" spans="1:13" s="27" customFormat="1" x14ac:dyDescent="0.2">
      <c r="A150" s="3" t="s">
        <v>172</v>
      </c>
      <c r="B150" s="9" t="s">
        <v>98</v>
      </c>
      <c r="C150" s="54">
        <v>20</v>
      </c>
      <c r="D150" s="54">
        <v>20</v>
      </c>
      <c r="E150" s="20">
        <v>20</v>
      </c>
      <c r="F150" s="6">
        <f t="shared" ref="F150:F155" si="22">SUM(C150:E150)</f>
        <v>60</v>
      </c>
      <c r="G150" s="6">
        <v>2</v>
      </c>
      <c r="I150" s="32"/>
      <c r="J150" s="3"/>
      <c r="K150" s="9"/>
      <c r="L150" s="4"/>
    </row>
    <row r="151" spans="1:13" s="27" customFormat="1" x14ac:dyDescent="0.2">
      <c r="A151" s="3" t="s">
        <v>173</v>
      </c>
      <c r="B151" s="9" t="s">
        <v>98</v>
      </c>
      <c r="C151" s="54">
        <v>17</v>
      </c>
      <c r="D151" s="54">
        <v>17</v>
      </c>
      <c r="E151" s="20">
        <v>17</v>
      </c>
      <c r="F151" s="6">
        <f t="shared" si="22"/>
        <v>51</v>
      </c>
      <c r="G151" s="6">
        <v>3</v>
      </c>
      <c r="I151" s="32"/>
      <c r="J151" s="3"/>
      <c r="K151" s="9"/>
      <c r="L151" s="4"/>
    </row>
    <row r="152" spans="1:13" s="27" customFormat="1" x14ac:dyDescent="0.2">
      <c r="A152" s="3" t="s">
        <v>204</v>
      </c>
      <c r="B152" s="9" t="s">
        <v>98</v>
      </c>
      <c r="C152" s="54"/>
      <c r="D152" s="54">
        <v>15</v>
      </c>
      <c r="E152" s="20">
        <v>15</v>
      </c>
      <c r="F152" s="6">
        <f t="shared" si="22"/>
        <v>30</v>
      </c>
      <c r="G152" s="6">
        <v>4</v>
      </c>
      <c r="J152" s="3"/>
      <c r="K152" s="49"/>
      <c r="L152" s="4"/>
    </row>
    <row r="153" spans="1:13" s="27" customFormat="1" x14ac:dyDescent="0.2">
      <c r="A153" s="3" t="s">
        <v>174</v>
      </c>
      <c r="B153" s="9" t="s">
        <v>98</v>
      </c>
      <c r="C153" s="54">
        <v>15</v>
      </c>
      <c r="D153" s="54">
        <v>14</v>
      </c>
      <c r="E153" s="20"/>
      <c r="F153" s="6">
        <f t="shared" si="22"/>
        <v>29</v>
      </c>
      <c r="G153" s="6">
        <v>5</v>
      </c>
      <c r="J153" s="48"/>
      <c r="K153" s="9"/>
      <c r="L153" s="4"/>
    </row>
    <row r="154" spans="1:13" s="27" customFormat="1" x14ac:dyDescent="0.2">
      <c r="A154" s="3" t="s">
        <v>175</v>
      </c>
      <c r="B154" s="9" t="s">
        <v>98</v>
      </c>
      <c r="C154" s="54">
        <v>14</v>
      </c>
      <c r="D154" s="54"/>
      <c r="E154" s="20">
        <v>14</v>
      </c>
      <c r="F154" s="6">
        <f t="shared" si="22"/>
        <v>28</v>
      </c>
      <c r="G154" s="6">
        <v>6</v>
      </c>
      <c r="J154" s="48"/>
      <c r="K154" s="9"/>
      <c r="L154" s="4"/>
    </row>
    <row r="155" spans="1:13" s="27" customFormat="1" x14ac:dyDescent="0.2">
      <c r="A155" s="3" t="s">
        <v>176</v>
      </c>
      <c r="B155" s="9" t="s">
        <v>98</v>
      </c>
      <c r="C155" s="54">
        <v>13</v>
      </c>
      <c r="D155" s="20"/>
      <c r="E155" s="20"/>
      <c r="F155" s="6">
        <f t="shared" si="22"/>
        <v>13</v>
      </c>
      <c r="G155" s="6">
        <v>7</v>
      </c>
      <c r="J155" s="48"/>
      <c r="K155" s="9"/>
      <c r="L155" s="4"/>
    </row>
    <row r="156" spans="1:13" s="27" customFormat="1" x14ac:dyDescent="0.2">
      <c r="B156" s="40"/>
      <c r="C156" s="32">
        <f>COUNT(C149:C155)</f>
        <v>6</v>
      </c>
      <c r="D156" s="32">
        <f>COUNT(D149:D155)</f>
        <v>5</v>
      </c>
      <c r="E156" s="32">
        <f>COUNT(E149:E155)</f>
        <v>5</v>
      </c>
      <c r="F156" s="32"/>
      <c r="G156" s="32">
        <f t="shared" ref="F156:G156" si="23">COUNT(G149:G155)</f>
        <v>7</v>
      </c>
    </row>
    <row r="157" spans="1:13" s="27" customFormat="1" x14ac:dyDescent="0.2">
      <c r="A157" s="34" t="s">
        <v>10</v>
      </c>
      <c r="B157" s="40"/>
      <c r="C157" s="32"/>
      <c r="D157" s="26"/>
      <c r="E157" s="34"/>
    </row>
    <row r="158" spans="1:13" s="27" customFormat="1" x14ac:dyDescent="0.2">
      <c r="A158" s="34" t="s">
        <v>31</v>
      </c>
      <c r="B158" s="31" t="s">
        <v>2</v>
      </c>
      <c r="C158" s="36" t="s">
        <v>187</v>
      </c>
      <c r="D158" s="36" t="s">
        <v>188</v>
      </c>
      <c r="E158" s="36" t="s">
        <v>189</v>
      </c>
      <c r="F158" s="37" t="s">
        <v>190</v>
      </c>
      <c r="G158" s="37" t="s">
        <v>0</v>
      </c>
    </row>
    <row r="159" spans="1:13" s="27" customFormat="1" x14ac:dyDescent="0.2">
      <c r="A159" s="3" t="s">
        <v>181</v>
      </c>
      <c r="B159" s="9" t="s">
        <v>102</v>
      </c>
      <c r="C159" s="54">
        <v>25</v>
      </c>
      <c r="D159" s="54">
        <v>25</v>
      </c>
      <c r="E159" s="20">
        <v>25</v>
      </c>
      <c r="F159" s="6">
        <f t="shared" ref="F159" si="24">SUM(C159:E159)</f>
        <v>75</v>
      </c>
      <c r="G159" s="6">
        <v>1</v>
      </c>
    </row>
    <row r="160" spans="1:13" s="27" customFormat="1" x14ac:dyDescent="0.2">
      <c r="B160" s="40"/>
      <c r="C160" s="32">
        <f>COUNT(C159:C159)</f>
        <v>1</v>
      </c>
      <c r="D160" s="32">
        <f>COUNT(D159:D159)</f>
        <v>1</v>
      </c>
      <c r="E160" s="32">
        <f>COUNT(E159:E159)</f>
        <v>1</v>
      </c>
      <c r="F160" s="32"/>
      <c r="G160" s="32">
        <f t="shared" ref="F160:G160" si="25">COUNT(G159:G159)</f>
        <v>1</v>
      </c>
    </row>
    <row r="161" spans="1:8" s="27" customFormat="1" x14ac:dyDescent="0.2">
      <c r="A161" s="34" t="s">
        <v>10</v>
      </c>
      <c r="B161" s="40"/>
      <c r="C161" s="32"/>
      <c r="D161" s="26"/>
      <c r="E161" s="34"/>
    </row>
    <row r="162" spans="1:8" s="27" customFormat="1" x14ac:dyDescent="0.2">
      <c r="A162" s="34" t="s">
        <v>34</v>
      </c>
      <c r="B162" s="31" t="s">
        <v>2</v>
      </c>
      <c r="C162" s="36" t="s">
        <v>187</v>
      </c>
      <c r="D162" s="36" t="s">
        <v>188</v>
      </c>
      <c r="E162" s="36" t="s">
        <v>189</v>
      </c>
      <c r="F162" s="37" t="s">
        <v>190</v>
      </c>
      <c r="G162" s="37" t="s">
        <v>0</v>
      </c>
    </row>
    <row r="163" spans="1:8" s="27" customFormat="1" x14ac:dyDescent="0.2">
      <c r="A163" s="3" t="s">
        <v>184</v>
      </c>
      <c r="B163" s="9" t="s">
        <v>182</v>
      </c>
      <c r="C163" s="54">
        <v>25</v>
      </c>
      <c r="D163" s="54">
        <v>25</v>
      </c>
      <c r="E163" s="20">
        <v>25</v>
      </c>
      <c r="F163" s="6">
        <f>SUM(C163:E163)</f>
        <v>75</v>
      </c>
      <c r="G163" s="6">
        <v>1</v>
      </c>
    </row>
    <row r="164" spans="1:8" s="27" customFormat="1" x14ac:dyDescent="0.2">
      <c r="A164" s="3" t="s">
        <v>185</v>
      </c>
      <c r="B164" s="9" t="s">
        <v>102</v>
      </c>
      <c r="C164" s="20">
        <v>20</v>
      </c>
      <c r="D164" s="20">
        <v>17</v>
      </c>
      <c r="E164" s="20">
        <v>17</v>
      </c>
      <c r="F164" s="6">
        <f>SUM(C164:E164)</f>
        <v>54</v>
      </c>
      <c r="G164" s="6">
        <v>2</v>
      </c>
    </row>
    <row r="165" spans="1:8" s="27" customFormat="1" x14ac:dyDescent="0.2">
      <c r="A165" s="3" t="s">
        <v>193</v>
      </c>
      <c r="B165" s="9" t="s">
        <v>102</v>
      </c>
      <c r="C165" s="20"/>
      <c r="D165" s="20">
        <v>20</v>
      </c>
      <c r="E165" s="20">
        <v>20</v>
      </c>
      <c r="F165" s="6">
        <f>SUM(C165:E165)</f>
        <v>40</v>
      </c>
      <c r="G165" s="6">
        <v>3</v>
      </c>
    </row>
    <row r="166" spans="1:8" s="27" customFormat="1" x14ac:dyDescent="0.2">
      <c r="A166" s="3" t="s">
        <v>101</v>
      </c>
      <c r="B166" s="9" t="s">
        <v>102</v>
      </c>
      <c r="C166" s="20">
        <v>17</v>
      </c>
      <c r="D166" s="20"/>
      <c r="E166" s="20"/>
      <c r="F166" s="6">
        <f>SUM(C166:E166)</f>
        <v>17</v>
      </c>
      <c r="G166" s="6">
        <v>4</v>
      </c>
    </row>
    <row r="167" spans="1:8" s="27" customFormat="1" x14ac:dyDescent="0.2">
      <c r="B167" s="40"/>
      <c r="C167" s="32">
        <f>COUNT(C163:C166)</f>
        <v>3</v>
      </c>
      <c r="D167" s="32">
        <f>COUNT(D163:D166)</f>
        <v>3</v>
      </c>
      <c r="E167" s="32">
        <f>COUNT(E163:E166)</f>
        <v>3</v>
      </c>
      <c r="F167" s="32"/>
      <c r="G167" s="32">
        <f t="shared" ref="F167:H167" si="26">COUNT(G163:G166)</f>
        <v>4</v>
      </c>
      <c r="H167" s="32"/>
    </row>
    <row r="168" spans="1:8" s="27" customFormat="1" x14ac:dyDescent="0.2">
      <c r="B168" s="40"/>
      <c r="C168" s="32"/>
      <c r="D168" s="32"/>
      <c r="E168" s="32"/>
      <c r="F168" s="32"/>
      <c r="G168" s="32"/>
    </row>
    <row r="169" spans="1:8" s="27" customFormat="1" x14ac:dyDescent="0.2">
      <c r="A169" s="55" t="s">
        <v>191</v>
      </c>
      <c r="B169" s="56"/>
      <c r="C169" s="57">
        <f>C7+C17+C12+C41+C58+C73+C81+C98+C111+C123+C136+C146+C156+C160+C167</f>
        <v>71</v>
      </c>
      <c r="D169" s="57">
        <f>D7+D17+D12+D41+D58+D73+D81+D98+D111+D123+D136+D146+D156+D160+D167</f>
        <v>80</v>
      </c>
      <c r="E169" s="57">
        <f>E7+E17+E12+E41+E58+E73+E81+E98+E111+E123+E136+E146+E156+E160+E167</f>
        <v>86</v>
      </c>
      <c r="F169" s="65" t="s">
        <v>329</v>
      </c>
      <c r="G169" s="57">
        <f>G7+G17+G12+G41+G58+G73+G81+G98+G111+G123+G136+G146+G156+G160+G167</f>
        <v>119</v>
      </c>
    </row>
    <row r="170" spans="1:8" s="27" customFormat="1" x14ac:dyDescent="0.2">
      <c r="B170" s="40"/>
      <c r="E170" s="34"/>
    </row>
    <row r="171" spans="1:8" x14ac:dyDescent="0.2">
      <c r="F171" s="65" t="s">
        <v>327</v>
      </c>
      <c r="G171" s="57">
        <f>G12+G41+G73+G98+G123+G146+G160</f>
        <v>66</v>
      </c>
    </row>
    <row r="172" spans="1:8" x14ac:dyDescent="0.2">
      <c r="F172" s="65" t="s">
        <v>328</v>
      </c>
      <c r="G172" s="57">
        <f>G7+G17+G58+G81+G111+G136+G156+G167</f>
        <v>53</v>
      </c>
    </row>
    <row r="173" spans="1:8" x14ac:dyDescent="0.2">
      <c r="C173" s="5"/>
      <c r="E173" s="2"/>
      <c r="F173" s="1"/>
    </row>
    <row r="174" spans="1:8" x14ac:dyDescent="0.2">
      <c r="C174" s="5"/>
      <c r="E174" s="2"/>
      <c r="F174" s="1"/>
    </row>
    <row r="175" spans="1:8" x14ac:dyDescent="0.2">
      <c r="C175" s="5"/>
      <c r="E175" s="2"/>
      <c r="F175" s="1"/>
    </row>
    <row r="176" spans="1:8" x14ac:dyDescent="0.2">
      <c r="C176" s="5"/>
      <c r="E176" s="2"/>
      <c r="F176" s="1"/>
    </row>
    <row r="177" spans="2:6" x14ac:dyDescent="0.2">
      <c r="C177" s="5"/>
      <c r="E177" s="2"/>
      <c r="F177" s="1"/>
    </row>
    <row r="178" spans="2:6" x14ac:dyDescent="0.2">
      <c r="C178" s="5"/>
      <c r="E178" s="2"/>
      <c r="F178" s="1"/>
    </row>
    <row r="179" spans="2:6" x14ac:dyDescent="0.2">
      <c r="C179" s="5"/>
      <c r="E179" s="2"/>
      <c r="F179" s="1"/>
    </row>
    <row r="180" spans="2:6" x14ac:dyDescent="0.2">
      <c r="C180" s="5"/>
      <c r="E180" s="2"/>
      <c r="F180" s="1"/>
    </row>
    <row r="181" spans="2:6" x14ac:dyDescent="0.2">
      <c r="C181" s="5"/>
      <c r="F181" s="1"/>
    </row>
    <row r="182" spans="2:6" x14ac:dyDescent="0.2">
      <c r="C182" s="5"/>
    </row>
    <row r="183" spans="2:6" x14ac:dyDescent="0.2">
      <c r="B183"/>
      <c r="C183" s="5"/>
      <c r="E183"/>
    </row>
    <row r="184" spans="2:6" x14ac:dyDescent="0.2">
      <c r="B184"/>
      <c r="C184" s="5"/>
      <c r="E184"/>
    </row>
    <row r="185" spans="2:6" x14ac:dyDescent="0.2">
      <c r="B185"/>
      <c r="C185" s="5"/>
      <c r="E185"/>
    </row>
    <row r="186" spans="2:6" x14ac:dyDescent="0.2">
      <c r="B186"/>
      <c r="C186" s="5"/>
      <c r="E186"/>
    </row>
    <row r="187" spans="2:6" x14ac:dyDescent="0.2">
      <c r="B187"/>
      <c r="C187" s="5"/>
      <c r="E187"/>
    </row>
    <row r="188" spans="2:6" x14ac:dyDescent="0.2">
      <c r="B188"/>
      <c r="C188" s="5"/>
      <c r="E188"/>
    </row>
    <row r="189" spans="2:6" x14ac:dyDescent="0.2">
      <c r="B189"/>
      <c r="C189" s="5"/>
      <c r="E189"/>
    </row>
    <row r="190" spans="2:6" x14ac:dyDescent="0.2">
      <c r="B190"/>
      <c r="C190" s="5"/>
      <c r="E190"/>
    </row>
    <row r="191" spans="2:6" x14ac:dyDescent="0.2">
      <c r="B191"/>
      <c r="C191" s="5"/>
      <c r="E191"/>
    </row>
    <row r="192" spans="2:6" x14ac:dyDescent="0.2">
      <c r="B192"/>
      <c r="C192" s="5"/>
      <c r="E192"/>
    </row>
    <row r="193" spans="2:5" x14ac:dyDescent="0.2">
      <c r="B193"/>
      <c r="C193" s="5"/>
      <c r="E193"/>
    </row>
    <row r="194" spans="2:5" x14ac:dyDescent="0.2">
      <c r="B194"/>
      <c r="C194" s="5"/>
      <c r="E194"/>
    </row>
    <row r="195" spans="2:5" x14ac:dyDescent="0.2">
      <c r="B195"/>
      <c r="C195" s="5"/>
      <c r="E195"/>
    </row>
    <row r="196" spans="2:5" x14ac:dyDescent="0.2">
      <c r="B196"/>
      <c r="C196" s="5"/>
      <c r="E196"/>
    </row>
    <row r="197" spans="2:5" x14ac:dyDescent="0.2">
      <c r="B197"/>
      <c r="C197" s="5"/>
      <c r="E197"/>
    </row>
    <row r="198" spans="2:5" x14ac:dyDescent="0.2">
      <c r="B198"/>
      <c r="C198" s="5"/>
      <c r="E198"/>
    </row>
    <row r="199" spans="2:5" x14ac:dyDescent="0.2">
      <c r="B199"/>
      <c r="C199" s="5"/>
      <c r="E199"/>
    </row>
    <row r="200" spans="2:5" x14ac:dyDescent="0.2">
      <c r="B200"/>
      <c r="C200" s="5"/>
      <c r="E200"/>
    </row>
    <row r="201" spans="2:5" x14ac:dyDescent="0.2">
      <c r="B201"/>
      <c r="C201" s="5"/>
      <c r="E201"/>
    </row>
    <row r="202" spans="2:5" x14ac:dyDescent="0.2">
      <c r="B202"/>
      <c r="C202" s="5"/>
      <c r="E202"/>
    </row>
    <row r="203" spans="2:5" x14ac:dyDescent="0.2">
      <c r="B203"/>
      <c r="C203" s="5"/>
      <c r="E203"/>
    </row>
    <row r="204" spans="2:5" x14ac:dyDescent="0.2">
      <c r="B204"/>
      <c r="C204" s="5"/>
      <c r="E204"/>
    </row>
  </sheetData>
  <sortState ref="A20:F40">
    <sortCondition descending="1" ref="F20:F40"/>
  </sortState>
  <phoneticPr fontId="0" type="noConversion"/>
  <pageMargins left="0.74803149606299213" right="0.74803149606299213" top="0.98425196850393704" bottom="0.98425196850393704" header="0.51181102362204722" footer="0.51181102362204722"/>
  <pageSetup paperSize="9" fitToHeight="7" orientation="portrait" r:id="rId1"/>
  <headerFooter alignWithMargins="0"/>
  <ignoredErrors>
    <ignoredError sqref="B159 B6:B11 B15:B19 B149 B163:B166 B139 B84:B92 B76:B80 B20:B40 B44:B53 B61:B72 B101:B107 B114:B117 B126:B135 B140:B145 B150:B155 B54:B57 B96 B93:B95 B97:B98 B108:B110 B120 B118:B119 B121:B122" numberStoredAsText="1"/>
    <ignoredError sqref="C112:E122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23 april</vt:lpstr>
      <vt:lpstr>2 maj</vt:lpstr>
      <vt:lpstr>15 maj</vt:lpstr>
      <vt:lpstr>TOTALT</vt:lpstr>
      <vt:lpstr>'23 april'!Utskriftsområde</vt:lpstr>
      <vt:lpstr>TOTALT!Utskriftsområde</vt:lpstr>
      <vt:lpstr>'23 april'!Utskriftsrubriker</vt:lpstr>
      <vt:lpstr>TOTALT!Utskriftsrubriker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Peter Skoog</cp:lastModifiedBy>
  <cp:lastPrinted>2016-05-03T19:13:47Z</cp:lastPrinted>
  <dcterms:created xsi:type="dcterms:W3CDTF">2009-04-14T19:32:28Z</dcterms:created>
  <dcterms:modified xsi:type="dcterms:W3CDTF">2018-05-16T08:01:55Z</dcterms:modified>
</cp:coreProperties>
</file>