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C:\Privat\Friidrott\Tävlingar\2017\VF-cupen\"/>
    </mc:Choice>
  </mc:AlternateContent>
  <bookViews>
    <workbookView xWindow="0" yWindow="0" windowWidth="30720" windowHeight="13515" activeTab="6"/>
  </bookViews>
  <sheets>
    <sheet name="15 okt " sheetId="1" r:id="rId1"/>
    <sheet name="19 Nov" sheetId="2" r:id="rId2"/>
    <sheet name="9 Dec" sheetId="3" r:id="rId3"/>
    <sheet name="Blad1" sheetId="4" state="hidden" r:id="rId4"/>
    <sheet name="11 Feb" sheetId="5" r:id="rId5"/>
    <sheet name="17 Mar" sheetId="6" r:id="rId6"/>
    <sheet name="25 Mar" sheetId="7" r:id="rId7"/>
    <sheet name="Poäng Pojkar" sheetId="8" r:id="rId8"/>
    <sheet name="Poäng Flickor" sheetId="9" r:id="rId9"/>
  </sheets>
  <definedNames>
    <definedName name="_xlnm._FilterDatabase" localSheetId="8" hidden="1">'Poäng Flickor'!$A$3:$Q$197</definedName>
    <definedName name="_xlnm._FilterDatabase" localSheetId="7" hidden="1">'Poäng Pojkar'!$A$3:$Q$174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9" l="1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O4" i="9"/>
  <c r="O5" i="9"/>
  <c r="N4" i="9"/>
  <c r="N5" i="9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O5" i="8" l="1"/>
  <c r="O6" i="8"/>
  <c r="O4" i="8"/>
  <c r="N5" i="8"/>
  <c r="N6" i="8"/>
  <c r="N4" i="8"/>
  <c r="Q197" i="9" l="1"/>
  <c r="P197" i="9"/>
  <c r="Q196" i="9"/>
  <c r="P196" i="9"/>
  <c r="Q195" i="9"/>
  <c r="P195" i="9"/>
  <c r="Q194" i="9"/>
  <c r="P194" i="9"/>
  <c r="Q193" i="9"/>
  <c r="P193" i="9"/>
  <c r="Q192" i="9"/>
  <c r="P192" i="9"/>
  <c r="Q191" i="9"/>
  <c r="P191" i="9"/>
  <c r="Q190" i="9"/>
  <c r="P190" i="9"/>
  <c r="Q189" i="9"/>
  <c r="P189" i="9"/>
  <c r="Q188" i="9"/>
  <c r="P188" i="9"/>
  <c r="Q187" i="9"/>
  <c r="P187" i="9"/>
  <c r="Q186" i="9"/>
  <c r="P186" i="9"/>
  <c r="Q185" i="9"/>
  <c r="P185" i="9"/>
  <c r="Q184" i="9"/>
  <c r="P184" i="9"/>
  <c r="Q183" i="9"/>
  <c r="P183" i="9"/>
  <c r="Q182" i="9"/>
  <c r="P182" i="9"/>
  <c r="Q181" i="9"/>
  <c r="P181" i="9"/>
  <c r="Q180" i="9"/>
  <c r="P180" i="9"/>
  <c r="Q179" i="9"/>
  <c r="P179" i="9"/>
  <c r="Q178" i="9"/>
  <c r="P178" i="9"/>
  <c r="Q177" i="9"/>
  <c r="P177" i="9"/>
  <c r="Q176" i="9"/>
  <c r="P176" i="9"/>
  <c r="Q175" i="9"/>
  <c r="P175" i="9"/>
  <c r="Q174" i="9"/>
  <c r="P174" i="9"/>
  <c r="Q173" i="9"/>
  <c r="P173" i="9"/>
  <c r="Q172" i="9"/>
  <c r="P172" i="9"/>
  <c r="Q171" i="9"/>
  <c r="P171" i="9"/>
  <c r="Q170" i="9"/>
  <c r="P170" i="9"/>
  <c r="Q169" i="9"/>
  <c r="P169" i="9"/>
  <c r="Q168" i="9"/>
  <c r="P168" i="9"/>
  <c r="Q167" i="9"/>
  <c r="P167" i="9"/>
  <c r="Q166" i="9"/>
  <c r="P166" i="9"/>
  <c r="Q165" i="9"/>
  <c r="P165" i="9"/>
  <c r="Q164" i="9"/>
  <c r="P164" i="9"/>
  <c r="Q163" i="9"/>
  <c r="P163" i="9"/>
  <c r="Q162" i="9"/>
  <c r="P162" i="9"/>
  <c r="Q161" i="9"/>
  <c r="P161" i="9"/>
  <c r="Q160" i="9"/>
  <c r="P160" i="9"/>
  <c r="Q159" i="9"/>
  <c r="P159" i="9"/>
  <c r="Q158" i="9"/>
  <c r="P158" i="9"/>
  <c r="Q157" i="9"/>
  <c r="P157" i="9"/>
  <c r="Q156" i="9"/>
  <c r="P156" i="9"/>
  <c r="Q155" i="9"/>
  <c r="P155" i="9"/>
  <c r="Q154" i="9"/>
  <c r="P154" i="9"/>
  <c r="Q153" i="9"/>
  <c r="P153" i="9"/>
  <c r="Q152" i="9"/>
  <c r="P152" i="9"/>
  <c r="Q115" i="9"/>
  <c r="P115" i="9"/>
  <c r="Q94" i="9"/>
  <c r="P94" i="9"/>
  <c r="Q96" i="9"/>
  <c r="P96" i="9"/>
  <c r="Q127" i="9"/>
  <c r="P127" i="9"/>
  <c r="Q111" i="9"/>
  <c r="P111" i="9"/>
  <c r="Q145" i="9"/>
  <c r="P145" i="9"/>
  <c r="Q137" i="9"/>
  <c r="P137" i="9"/>
  <c r="Q99" i="9"/>
  <c r="P99" i="9"/>
  <c r="Q136" i="9"/>
  <c r="P136" i="9"/>
  <c r="Q79" i="9"/>
  <c r="P79" i="9"/>
  <c r="Q146" i="9"/>
  <c r="P146" i="9"/>
  <c r="Q133" i="9"/>
  <c r="P133" i="9"/>
  <c r="Q89" i="9"/>
  <c r="P89" i="9"/>
  <c r="Q101" i="9"/>
  <c r="P101" i="9"/>
  <c r="Q33" i="9"/>
  <c r="P33" i="9"/>
  <c r="Q106" i="9"/>
  <c r="P106" i="9"/>
  <c r="Q65" i="9"/>
  <c r="P65" i="9"/>
  <c r="Q151" i="9"/>
  <c r="P151" i="9"/>
  <c r="Q150" i="9"/>
  <c r="P150" i="9"/>
  <c r="Q149" i="9"/>
  <c r="P149" i="9"/>
  <c r="Q148" i="9"/>
  <c r="P148" i="9"/>
  <c r="Q147" i="9"/>
  <c r="P147" i="9"/>
  <c r="Q144" i="9"/>
  <c r="P144" i="9"/>
  <c r="Q143" i="9"/>
  <c r="P143" i="9"/>
  <c r="Q142" i="9"/>
  <c r="P142" i="9"/>
  <c r="Q124" i="9"/>
  <c r="P124" i="9"/>
  <c r="Q141" i="9"/>
  <c r="P141" i="9"/>
  <c r="Q128" i="9"/>
  <c r="P128" i="9"/>
  <c r="Q140" i="9"/>
  <c r="P140" i="9"/>
  <c r="Q119" i="9"/>
  <c r="P119" i="9"/>
  <c r="Q62" i="9"/>
  <c r="P62" i="9"/>
  <c r="Q139" i="9"/>
  <c r="P139" i="9"/>
  <c r="Q138" i="9"/>
  <c r="P138" i="9"/>
  <c r="Q135" i="9"/>
  <c r="P135" i="9"/>
  <c r="Q134" i="9"/>
  <c r="P134" i="9"/>
  <c r="Q132" i="9"/>
  <c r="P132" i="9"/>
  <c r="Q131" i="9"/>
  <c r="P131" i="9"/>
  <c r="Q86" i="9"/>
  <c r="P86" i="9"/>
  <c r="Q130" i="9"/>
  <c r="P130" i="9"/>
  <c r="Q129" i="9"/>
  <c r="P129" i="9"/>
  <c r="Q118" i="9"/>
  <c r="P118" i="9"/>
  <c r="Q85" i="9"/>
  <c r="P85" i="9"/>
  <c r="Q100" i="9"/>
  <c r="P100" i="9"/>
  <c r="Q98" i="9"/>
  <c r="P98" i="9"/>
  <c r="Q53" i="9"/>
  <c r="P53" i="9"/>
  <c r="Q73" i="9"/>
  <c r="P73" i="9"/>
  <c r="Q95" i="9"/>
  <c r="P95" i="9"/>
  <c r="Q91" i="9"/>
  <c r="P91" i="9"/>
  <c r="Q104" i="9"/>
  <c r="P104" i="9"/>
  <c r="Q83" i="9"/>
  <c r="P83" i="9"/>
  <c r="Q126" i="9"/>
  <c r="P126" i="9"/>
  <c r="Q125" i="9"/>
  <c r="P125" i="9"/>
  <c r="Q123" i="9"/>
  <c r="P123" i="9"/>
  <c r="Q122" i="9"/>
  <c r="P122" i="9"/>
  <c r="Q121" i="9"/>
  <c r="P121" i="9"/>
  <c r="Q120" i="9"/>
  <c r="P120" i="9"/>
  <c r="Q117" i="9"/>
  <c r="P117" i="9"/>
  <c r="Q116" i="9"/>
  <c r="P116" i="9"/>
  <c r="Q84" i="9"/>
  <c r="P84" i="9"/>
  <c r="Q114" i="9"/>
  <c r="P114" i="9"/>
  <c r="Q113" i="9"/>
  <c r="P113" i="9"/>
  <c r="Q74" i="9"/>
  <c r="P74" i="9"/>
  <c r="Q112" i="9"/>
  <c r="P112" i="9"/>
  <c r="Q92" i="9"/>
  <c r="P92" i="9"/>
  <c r="Q70" i="9"/>
  <c r="P70" i="9"/>
  <c r="Q110" i="9"/>
  <c r="P110" i="9"/>
  <c r="Q80" i="9"/>
  <c r="P80" i="9"/>
  <c r="Q34" i="9"/>
  <c r="P34" i="9"/>
  <c r="Q109" i="9"/>
  <c r="P109" i="9"/>
  <c r="Q108" i="9"/>
  <c r="P108" i="9"/>
  <c r="Q107" i="9"/>
  <c r="P107" i="9"/>
  <c r="Q105" i="9"/>
  <c r="P105" i="9"/>
  <c r="Q103" i="9"/>
  <c r="P103" i="9"/>
  <c r="Q102" i="9"/>
  <c r="P102" i="9"/>
  <c r="Q63" i="9"/>
  <c r="P63" i="9"/>
  <c r="Q68" i="9"/>
  <c r="P68" i="9"/>
  <c r="Q97" i="9"/>
  <c r="P97" i="9"/>
  <c r="Q50" i="9"/>
  <c r="P50" i="9"/>
  <c r="Q78" i="9"/>
  <c r="P78" i="9"/>
  <c r="Q61" i="9"/>
  <c r="P61" i="9"/>
  <c r="Q66" i="9"/>
  <c r="P66" i="9"/>
  <c r="Q93" i="9"/>
  <c r="P93" i="9"/>
  <c r="Q39" i="9"/>
  <c r="P39" i="9"/>
  <c r="Q38" i="9"/>
  <c r="P38" i="9"/>
  <c r="Q67" i="9"/>
  <c r="P67" i="9"/>
  <c r="Q54" i="9"/>
  <c r="P54" i="9"/>
  <c r="Q90" i="9"/>
  <c r="P90" i="9"/>
  <c r="Q71" i="9"/>
  <c r="P71" i="9"/>
  <c r="Q87" i="9"/>
  <c r="P87" i="9"/>
  <c r="Q88" i="9"/>
  <c r="P88" i="9"/>
  <c r="Q77" i="9"/>
  <c r="P77" i="9"/>
  <c r="Q64" i="9"/>
  <c r="P64" i="9"/>
  <c r="Q75" i="9"/>
  <c r="P75" i="9"/>
  <c r="Q49" i="9"/>
  <c r="P49" i="9"/>
  <c r="Q72" i="9"/>
  <c r="P72" i="9"/>
  <c r="Q60" i="9"/>
  <c r="P60" i="9"/>
  <c r="Q57" i="9"/>
  <c r="P57" i="9"/>
  <c r="Q55" i="9"/>
  <c r="P55" i="9"/>
  <c r="Q82" i="9"/>
  <c r="P82" i="9"/>
  <c r="Q22" i="9"/>
  <c r="P22" i="9"/>
  <c r="Q81" i="9"/>
  <c r="P81" i="9"/>
  <c r="Q51" i="9"/>
  <c r="P51" i="9"/>
  <c r="Q24" i="9"/>
  <c r="P24" i="9"/>
  <c r="Q26" i="9"/>
  <c r="P26" i="9"/>
  <c r="Q43" i="9"/>
  <c r="P43" i="9"/>
  <c r="Q45" i="9"/>
  <c r="P45" i="9"/>
  <c r="Q59" i="9"/>
  <c r="P59" i="9"/>
  <c r="Q48" i="9"/>
  <c r="P48" i="9"/>
  <c r="Q37" i="9"/>
  <c r="P37" i="9"/>
  <c r="Q27" i="9"/>
  <c r="P27" i="9"/>
  <c r="Q76" i="9"/>
  <c r="P76" i="9"/>
  <c r="Q58" i="9"/>
  <c r="P58" i="9"/>
  <c r="Q18" i="9"/>
  <c r="P18" i="9"/>
  <c r="Q29" i="9"/>
  <c r="P29" i="9"/>
  <c r="Q23" i="9"/>
  <c r="P23" i="9"/>
  <c r="Q46" i="9"/>
  <c r="P46" i="9"/>
  <c r="Q69" i="9"/>
  <c r="P69" i="9"/>
  <c r="Q41" i="9"/>
  <c r="P41" i="9"/>
  <c r="Q16" i="9"/>
  <c r="P16" i="9"/>
  <c r="Q47" i="9"/>
  <c r="P47" i="9"/>
  <c r="Q40" i="9"/>
  <c r="P40" i="9"/>
  <c r="Q28" i="9"/>
  <c r="P28" i="9"/>
  <c r="Q36" i="9"/>
  <c r="P36" i="9"/>
  <c r="Q20" i="9"/>
  <c r="P20" i="9"/>
  <c r="Q31" i="9"/>
  <c r="P31" i="9"/>
  <c r="Q25" i="9"/>
  <c r="P25" i="9"/>
  <c r="Q56" i="9"/>
  <c r="P56" i="9"/>
  <c r="Q52" i="9"/>
  <c r="P52" i="9"/>
  <c r="Q44" i="9"/>
  <c r="P44" i="9"/>
  <c r="Q42" i="9"/>
  <c r="P42" i="9"/>
  <c r="Q30" i="9"/>
  <c r="P30" i="9"/>
  <c r="Q32" i="9"/>
  <c r="P32" i="9"/>
  <c r="Q12" i="9"/>
  <c r="P12" i="9"/>
  <c r="Q6" i="9"/>
  <c r="P6" i="9"/>
  <c r="Q35" i="9"/>
  <c r="P35" i="9"/>
  <c r="Q17" i="9"/>
  <c r="P17" i="9"/>
  <c r="Q21" i="9"/>
  <c r="P21" i="9"/>
  <c r="Q13" i="9"/>
  <c r="P13" i="9"/>
  <c r="Q19" i="9"/>
  <c r="P19" i="9"/>
  <c r="Q14" i="9"/>
  <c r="P14" i="9"/>
  <c r="Q15" i="9"/>
  <c r="P15" i="9"/>
  <c r="Q11" i="9"/>
  <c r="P11" i="9"/>
  <c r="Q10" i="9"/>
  <c r="P10" i="9"/>
  <c r="Q4" i="9"/>
  <c r="P4" i="9"/>
  <c r="Q8" i="9"/>
  <c r="P8" i="9"/>
  <c r="Q9" i="9"/>
  <c r="P9" i="9"/>
  <c r="Q7" i="9"/>
  <c r="P7" i="9"/>
  <c r="Q5" i="9"/>
  <c r="P5" i="9"/>
  <c r="Q174" i="8"/>
  <c r="P174" i="8"/>
  <c r="Q173" i="8"/>
  <c r="P173" i="8"/>
  <c r="Q172" i="8"/>
  <c r="P172" i="8"/>
  <c r="Q171" i="8"/>
  <c r="P171" i="8"/>
  <c r="Q170" i="8"/>
  <c r="P170" i="8"/>
  <c r="Q169" i="8"/>
  <c r="P169" i="8"/>
  <c r="Q168" i="8"/>
  <c r="P168" i="8"/>
  <c r="Q167" i="8"/>
  <c r="P167" i="8"/>
  <c r="Q166" i="8"/>
  <c r="P166" i="8"/>
  <c r="Q165" i="8"/>
  <c r="P165" i="8"/>
  <c r="Q164" i="8"/>
  <c r="P164" i="8"/>
  <c r="Q163" i="8"/>
  <c r="P163" i="8"/>
  <c r="Q162" i="8"/>
  <c r="P162" i="8"/>
  <c r="Q161" i="8"/>
  <c r="P161" i="8"/>
  <c r="Q160" i="8"/>
  <c r="P160" i="8"/>
  <c r="Q159" i="8"/>
  <c r="P159" i="8"/>
  <c r="Q158" i="8"/>
  <c r="P158" i="8"/>
  <c r="Q157" i="8"/>
  <c r="P157" i="8"/>
  <c r="Q156" i="8"/>
  <c r="P156" i="8"/>
  <c r="Q155" i="8"/>
  <c r="P155" i="8"/>
  <c r="Q154" i="8"/>
  <c r="P154" i="8"/>
  <c r="Q153" i="8"/>
  <c r="P153" i="8"/>
  <c r="Q152" i="8"/>
  <c r="P152" i="8"/>
  <c r="Q151" i="8"/>
  <c r="P151" i="8"/>
  <c r="Q150" i="8"/>
  <c r="P150" i="8"/>
  <c r="Q149" i="8"/>
  <c r="P149" i="8"/>
  <c r="Q148" i="8"/>
  <c r="P148" i="8"/>
  <c r="Q147" i="8"/>
  <c r="P147" i="8"/>
  <c r="Q146" i="8"/>
  <c r="P146" i="8"/>
  <c r="Q145" i="8"/>
  <c r="P145" i="8"/>
  <c r="Q144" i="8"/>
  <c r="P144" i="8"/>
  <c r="Q143" i="8"/>
  <c r="P143" i="8"/>
  <c r="Q142" i="8"/>
  <c r="P142" i="8"/>
  <c r="Q141" i="8"/>
  <c r="P141" i="8"/>
  <c r="Q116" i="8"/>
  <c r="P116" i="8"/>
  <c r="Q135" i="8"/>
  <c r="P135" i="8"/>
  <c r="Q127" i="8"/>
  <c r="P127" i="8"/>
  <c r="Q73" i="8"/>
  <c r="P73" i="8"/>
  <c r="Q136" i="8"/>
  <c r="P136" i="8"/>
  <c r="Q132" i="8"/>
  <c r="P132" i="8"/>
  <c r="Q23" i="8"/>
  <c r="P23" i="8"/>
  <c r="Q126" i="8"/>
  <c r="P126" i="8"/>
  <c r="Q105" i="8"/>
  <c r="P105" i="8"/>
  <c r="Q92" i="8"/>
  <c r="P92" i="8"/>
  <c r="Q129" i="8"/>
  <c r="P129" i="8"/>
  <c r="Q109" i="8"/>
  <c r="P109" i="8"/>
  <c r="Q140" i="8"/>
  <c r="P140" i="8"/>
  <c r="Q139" i="8"/>
  <c r="P139" i="8"/>
  <c r="Q138" i="8"/>
  <c r="P138" i="8"/>
  <c r="Q124" i="8"/>
  <c r="P124" i="8"/>
  <c r="Q137" i="8"/>
  <c r="P137" i="8"/>
  <c r="Q103" i="8"/>
  <c r="P103" i="8"/>
  <c r="Q134" i="8"/>
  <c r="P134" i="8"/>
  <c r="Q133" i="8"/>
  <c r="P133" i="8"/>
  <c r="Q131" i="8"/>
  <c r="P131" i="8"/>
  <c r="Q130" i="8"/>
  <c r="P130" i="8"/>
  <c r="Q128" i="8"/>
  <c r="P128" i="8"/>
  <c r="Q66" i="8"/>
  <c r="P66" i="8"/>
  <c r="Q108" i="8"/>
  <c r="P108" i="8"/>
  <c r="Q118" i="8"/>
  <c r="P118" i="8"/>
  <c r="Q91" i="8"/>
  <c r="P91" i="8"/>
  <c r="Q125" i="8"/>
  <c r="P125" i="8"/>
  <c r="Q123" i="8"/>
  <c r="P123" i="8"/>
  <c r="Q99" i="8"/>
  <c r="P99" i="8"/>
  <c r="Q87" i="8"/>
  <c r="P87" i="8"/>
  <c r="Q122" i="8"/>
  <c r="P122" i="8"/>
  <c r="Q121" i="8"/>
  <c r="P121" i="8"/>
  <c r="Q120" i="8"/>
  <c r="P120" i="8"/>
  <c r="Q111" i="8"/>
  <c r="P111" i="8"/>
  <c r="Q71" i="8"/>
  <c r="P71" i="8"/>
  <c r="Q79" i="8"/>
  <c r="P79" i="8"/>
  <c r="Q96" i="8"/>
  <c r="P96" i="8"/>
  <c r="Q112" i="8"/>
  <c r="P112" i="8"/>
  <c r="Q119" i="8"/>
  <c r="P119" i="8"/>
  <c r="Q46" i="8"/>
  <c r="P46" i="8"/>
  <c r="Q117" i="8"/>
  <c r="P117" i="8"/>
  <c r="Q85" i="8"/>
  <c r="P85" i="8"/>
  <c r="Q115" i="8"/>
  <c r="P115" i="8"/>
  <c r="Q114" i="8"/>
  <c r="P114" i="8"/>
  <c r="Q113" i="8"/>
  <c r="P113" i="8"/>
  <c r="Q49" i="8"/>
  <c r="P49" i="8"/>
  <c r="Q110" i="8"/>
  <c r="P110" i="8"/>
  <c r="Q83" i="8"/>
  <c r="P83" i="8"/>
  <c r="Q107" i="8"/>
  <c r="P107" i="8"/>
  <c r="Q106" i="8"/>
  <c r="P106" i="8"/>
  <c r="Q104" i="8"/>
  <c r="P104" i="8"/>
  <c r="Q63" i="8"/>
  <c r="P63" i="8"/>
  <c r="Q102" i="8"/>
  <c r="P102" i="8"/>
  <c r="Q101" i="8"/>
  <c r="P101" i="8"/>
  <c r="Q100" i="8"/>
  <c r="P100" i="8"/>
  <c r="Q70" i="8"/>
  <c r="P70" i="8"/>
  <c r="Q77" i="8"/>
  <c r="P77" i="8"/>
  <c r="Q88" i="8"/>
  <c r="P88" i="8"/>
  <c r="Q53" i="8"/>
  <c r="P53" i="8"/>
  <c r="Q65" i="8"/>
  <c r="P65" i="8"/>
  <c r="Q82" i="8"/>
  <c r="P82" i="8"/>
  <c r="Q98" i="8"/>
  <c r="P98" i="8"/>
  <c r="Q97" i="8"/>
  <c r="P97" i="8"/>
  <c r="Q95" i="8"/>
  <c r="P95" i="8"/>
  <c r="Q94" i="8"/>
  <c r="P94" i="8"/>
  <c r="Q93" i="8"/>
  <c r="P93" i="8"/>
  <c r="Q90" i="8"/>
  <c r="P90" i="8"/>
  <c r="Q80" i="8"/>
  <c r="P80" i="8"/>
  <c r="Q89" i="8"/>
  <c r="P89" i="8"/>
  <c r="Q55" i="8"/>
  <c r="P55" i="8"/>
  <c r="Q41" i="8"/>
  <c r="P41" i="8"/>
  <c r="Q56" i="8"/>
  <c r="P56" i="8"/>
  <c r="Q44" i="8"/>
  <c r="P44" i="8"/>
  <c r="Q86" i="8"/>
  <c r="P86" i="8"/>
  <c r="Q64" i="8"/>
  <c r="P64" i="8"/>
  <c r="Q84" i="8"/>
  <c r="P84" i="8"/>
  <c r="Q54" i="8"/>
  <c r="P54" i="8"/>
  <c r="Q37" i="8"/>
  <c r="P37" i="8"/>
  <c r="Q48" i="8"/>
  <c r="P48" i="8"/>
  <c r="Q81" i="8"/>
  <c r="P81" i="8"/>
  <c r="Q52" i="8"/>
  <c r="P52" i="8"/>
  <c r="Q32" i="8"/>
  <c r="P32" i="8"/>
  <c r="Q59" i="8"/>
  <c r="P59" i="8"/>
  <c r="Q38" i="8"/>
  <c r="P38" i="8"/>
  <c r="Q78" i="8"/>
  <c r="P78" i="8"/>
  <c r="Q57" i="8"/>
  <c r="P57" i="8"/>
  <c r="Q51" i="8"/>
  <c r="P51" i="8"/>
  <c r="Q76" i="8"/>
  <c r="P76" i="8"/>
  <c r="Q62" i="8"/>
  <c r="P62" i="8"/>
  <c r="Q58" i="8"/>
  <c r="P58" i="8"/>
  <c r="Q68" i="8"/>
  <c r="P68" i="8"/>
  <c r="Q75" i="8"/>
  <c r="P75" i="8"/>
  <c r="Q74" i="8"/>
  <c r="P74" i="8"/>
  <c r="Q72" i="8"/>
  <c r="P72" i="8"/>
  <c r="Q27" i="8"/>
  <c r="P27" i="8"/>
  <c r="Q31" i="8"/>
  <c r="P31" i="8"/>
  <c r="Q42" i="8"/>
  <c r="P42" i="8"/>
  <c r="Q69" i="8"/>
  <c r="P69" i="8"/>
  <c r="Q39" i="8"/>
  <c r="P39" i="8"/>
  <c r="Q40" i="8"/>
  <c r="P40" i="8"/>
  <c r="Q67" i="8"/>
  <c r="P67" i="8"/>
  <c r="Q35" i="8"/>
  <c r="P35" i="8"/>
  <c r="Q28" i="8"/>
  <c r="P28" i="8"/>
  <c r="Q36" i="8"/>
  <c r="P36" i="8"/>
  <c r="Q61" i="8"/>
  <c r="P61" i="8"/>
  <c r="Q60" i="8"/>
  <c r="P60" i="8"/>
  <c r="Q30" i="8"/>
  <c r="P30" i="8"/>
  <c r="Q43" i="8"/>
  <c r="P43" i="8"/>
  <c r="Q12" i="8"/>
  <c r="P12" i="8"/>
  <c r="Q34" i="8"/>
  <c r="P34" i="8"/>
  <c r="Q15" i="8"/>
  <c r="P15" i="8"/>
  <c r="Q18" i="8"/>
  <c r="P18" i="8"/>
  <c r="Q50" i="8"/>
  <c r="P50" i="8"/>
  <c r="Q29" i="8"/>
  <c r="P29" i="8"/>
  <c r="Q26" i="8"/>
  <c r="P26" i="8"/>
  <c r="Q19" i="8"/>
  <c r="P19" i="8"/>
  <c r="Q47" i="8"/>
  <c r="P47" i="8"/>
  <c r="Q33" i="8"/>
  <c r="P33" i="8"/>
  <c r="Q20" i="8"/>
  <c r="P20" i="8"/>
  <c r="Q45" i="8"/>
  <c r="P45" i="8"/>
  <c r="Q25" i="8"/>
  <c r="P25" i="8"/>
  <c r="Q22" i="8"/>
  <c r="P22" i="8"/>
  <c r="Q17" i="8"/>
  <c r="P17" i="8"/>
  <c r="Q24" i="8"/>
  <c r="P24" i="8"/>
  <c r="Q13" i="8"/>
  <c r="P13" i="8"/>
  <c r="Q8" i="8"/>
  <c r="P8" i="8"/>
  <c r="Q14" i="8"/>
  <c r="P14" i="8"/>
  <c r="Q11" i="8"/>
  <c r="P11" i="8"/>
  <c r="Q9" i="8"/>
  <c r="P9" i="8"/>
  <c r="Q21" i="8"/>
  <c r="P21" i="8"/>
  <c r="Q16" i="8"/>
  <c r="P16" i="8"/>
  <c r="Q10" i="8"/>
  <c r="P10" i="8"/>
  <c r="Q7" i="8"/>
  <c r="P7" i="8"/>
  <c r="Q6" i="8"/>
  <c r="P6" i="8"/>
  <c r="Q5" i="8"/>
  <c r="P5" i="8"/>
  <c r="Q4" i="8"/>
  <c r="P4" i="8"/>
</calcChain>
</file>

<file path=xl/sharedStrings.xml><?xml version="1.0" encoding="utf-8"?>
<sst xmlns="http://schemas.openxmlformats.org/spreadsheetml/2006/main" count="2572" uniqueCount="810">
  <si>
    <t>VF-cupen 2017-10-15</t>
  </si>
  <si>
    <t>60m</t>
  </si>
  <si>
    <t>Resultat</t>
  </si>
  <si>
    <t>Poäng</t>
  </si>
  <si>
    <t>P8</t>
  </si>
  <si>
    <t>Winston Hammarstedt</t>
  </si>
  <si>
    <t>William Björk</t>
  </si>
  <si>
    <t>Bastian Astfors</t>
  </si>
  <si>
    <t>Levente Brudnyak</t>
  </si>
  <si>
    <t>Charlie Flyckt</t>
  </si>
  <si>
    <t>Ture Aström</t>
  </si>
  <si>
    <t>Leo Högbacka</t>
  </si>
  <si>
    <t>Basak Hussaini</t>
  </si>
  <si>
    <t>Paul Rimskog</t>
  </si>
  <si>
    <t>Olle Roos</t>
  </si>
  <si>
    <t>Lukas Råbe</t>
  </si>
  <si>
    <t>Jesper Hermansson</t>
  </si>
  <si>
    <t>P9</t>
  </si>
  <si>
    <t>Kevin Gibney</t>
  </si>
  <si>
    <t>Erik Jansson</t>
  </si>
  <si>
    <t>Wilmer Åkerlund</t>
  </si>
  <si>
    <t>August Kangro</t>
  </si>
  <si>
    <t>Oskar Rehnqvist</t>
  </si>
  <si>
    <t>Erik Westberg</t>
  </si>
  <si>
    <t>Noel Asplund</t>
  </si>
  <si>
    <t>Alexander Watter</t>
  </si>
  <si>
    <t>Emil Hoppstadius</t>
  </si>
  <si>
    <t>William Geidemark Stalström</t>
  </si>
  <si>
    <t>Linus Hoppstadius</t>
  </si>
  <si>
    <t>Charles Sandborg</t>
  </si>
  <si>
    <t>Walter Häggkrantz</t>
  </si>
  <si>
    <t>Max Nyblad</t>
  </si>
  <si>
    <t>Devin Eriksson</t>
  </si>
  <si>
    <t>P10</t>
  </si>
  <si>
    <t>David Wallén</t>
  </si>
  <si>
    <t>Ethan Lindström</t>
  </si>
  <si>
    <t>Liam Jonsson</t>
  </si>
  <si>
    <t>Valter Silverhult</t>
  </si>
  <si>
    <t>Charlie Elfvendahl</t>
  </si>
  <si>
    <t>Oliver Björk</t>
  </si>
  <si>
    <t>Kenechukwu Akubuilo</t>
  </si>
  <si>
    <t>Karl Setthammar</t>
  </si>
  <si>
    <t>Carl Sjögren</t>
  </si>
  <si>
    <t>Adam Lycke</t>
  </si>
  <si>
    <t>Emil Karlsson</t>
  </si>
  <si>
    <t>Tor Johansson</t>
  </si>
  <si>
    <t>Simon Carnwall</t>
  </si>
  <si>
    <t>Noel Moström Wernryd</t>
  </si>
  <si>
    <t>Louie Kempfff</t>
  </si>
  <si>
    <t>Erik Fransson</t>
  </si>
  <si>
    <t>Sebastian Thorsberg</t>
  </si>
  <si>
    <t>Dexter Nordin</t>
  </si>
  <si>
    <t>Silas Eliasson</t>
  </si>
  <si>
    <t>Basan Hussaini</t>
  </si>
  <si>
    <t>Nils Hubsch</t>
  </si>
  <si>
    <t>P11</t>
  </si>
  <si>
    <t>Daniel Norrgrann</t>
  </si>
  <si>
    <t>Tim Henriksson</t>
  </si>
  <si>
    <t>Lucas Ohlsson</t>
  </si>
  <si>
    <t>Gustav Karlén</t>
  </si>
  <si>
    <t>Melvin Baunsgaard</t>
  </si>
  <si>
    <t>Felix Hjertström</t>
  </si>
  <si>
    <t>Gustav Fabretto</t>
  </si>
  <si>
    <t>Karl Wallin</t>
  </si>
  <si>
    <t>Oscar Fabretto</t>
  </si>
  <si>
    <t>Rasmus Råbe</t>
  </si>
  <si>
    <t>Edward Irinasson</t>
  </si>
  <si>
    <t>Carl Karlsson</t>
  </si>
  <si>
    <t>P12</t>
  </si>
  <si>
    <t>Nils Hammar</t>
  </si>
  <si>
    <t>Hilding Hanberg</t>
  </si>
  <si>
    <t>Oscar Setthammar</t>
  </si>
  <si>
    <t>Alvin Rydin Sahlin</t>
  </si>
  <si>
    <t>Jack Forsberg</t>
  </si>
  <si>
    <t>Josef Dag</t>
  </si>
  <si>
    <t>Oskar Dahlén</t>
  </si>
  <si>
    <t>Marcus Gangsted</t>
  </si>
  <si>
    <t>Melvin Dahlén</t>
  </si>
  <si>
    <t>Amar Sujoldzic</t>
  </si>
  <si>
    <t>Elias Rehnqvist</t>
  </si>
  <si>
    <t>Tobias Gothilander</t>
  </si>
  <si>
    <t>P13</t>
  </si>
  <si>
    <t>Gabriel Dag</t>
  </si>
  <si>
    <t>Viktor Rahm</t>
  </si>
  <si>
    <t>Benjamin Ceto</t>
  </si>
  <si>
    <t>Markus Andersson</t>
  </si>
  <si>
    <t>Joel Holst</t>
  </si>
  <si>
    <t>P14</t>
  </si>
  <si>
    <t>Lukas Söderlund</t>
  </si>
  <si>
    <t>Ludvig Jaasund</t>
  </si>
  <si>
    <t>Lukas Setthammar</t>
  </si>
  <si>
    <t>Ivar Linder</t>
  </si>
  <si>
    <t>Melker Andersson</t>
  </si>
  <si>
    <t>Henrik Silva-Skoog</t>
  </si>
  <si>
    <t>Sebastian Jakobsson</t>
  </si>
  <si>
    <t>Hugo Sturebrand</t>
  </si>
  <si>
    <t>Kula 2kg</t>
  </si>
  <si>
    <t>Ture Åström</t>
  </si>
  <si>
    <t>Isak Urbach</t>
  </si>
  <si>
    <t>Eaven Hansson</t>
  </si>
  <si>
    <t>Nils Åkerberg</t>
  </si>
  <si>
    <t>Ebbe Ervasti</t>
  </si>
  <si>
    <t>Charles Sandberg</t>
  </si>
  <si>
    <t>Leo Nyblad</t>
  </si>
  <si>
    <t>Ethan Lindstrom</t>
  </si>
  <si>
    <t>Louie Kempff</t>
  </si>
  <si>
    <t>Hugo Cederborg</t>
  </si>
  <si>
    <t>Kula 3kg</t>
  </si>
  <si>
    <t>Oscar Dahlén</t>
  </si>
  <si>
    <t>Viktor Helin</t>
  </si>
  <si>
    <t>Kula 4kg</t>
  </si>
  <si>
    <t>F8</t>
  </si>
  <si>
    <t>Smilla Mortimer</t>
  </si>
  <si>
    <t>Nova-Melody Bertilsson</t>
  </si>
  <si>
    <t>Emelie Häggström</t>
  </si>
  <si>
    <t>Antonia Clavell</t>
  </si>
  <si>
    <t>Elin Löwén</t>
  </si>
  <si>
    <t>Malva Johansson Eklund</t>
  </si>
  <si>
    <t>Ellie Lundén</t>
  </si>
  <si>
    <t>Sriya Vinod Pai</t>
  </si>
  <si>
    <t>Iris Rydqvist</t>
  </si>
  <si>
    <t>Tuva Arvelius</t>
  </si>
  <si>
    <t>Lovisa Ström</t>
  </si>
  <si>
    <t>Vera Karlsson</t>
  </si>
  <si>
    <t>Tilde Karlsson</t>
  </si>
  <si>
    <t>Astrid Berglund</t>
  </si>
  <si>
    <t>Linnea Nässén</t>
  </si>
  <si>
    <t>Alva Nolén</t>
  </si>
  <si>
    <t>Majken Amberntsson</t>
  </si>
  <si>
    <t>F9</t>
  </si>
  <si>
    <t>Nora Forsberg</t>
  </si>
  <si>
    <t>Molly Eriksson</t>
  </si>
  <si>
    <t>Tyra Svensson</t>
  </si>
  <si>
    <t xml:space="preserve"> </t>
  </si>
  <si>
    <t>Fredrika Nyblom</t>
  </si>
  <si>
    <t>Tebelia Gezer</t>
  </si>
  <si>
    <t>Emmeline Nielsen</t>
  </si>
  <si>
    <t>Ruth Johansson</t>
  </si>
  <si>
    <t>Filippa Kuusda</t>
  </si>
  <si>
    <t>Stella Bylund</t>
  </si>
  <si>
    <t>Ester Willför</t>
  </si>
  <si>
    <t>Isabelle Hlein</t>
  </si>
  <si>
    <t>Zelda Lukic</t>
  </si>
  <si>
    <t>Agnes Ahlström</t>
  </si>
  <si>
    <t>Nelly Andersson</t>
  </si>
  <si>
    <t>Moa Braneby</t>
  </si>
  <si>
    <t>Felicia Silfvast</t>
  </si>
  <si>
    <t>Isabella Magnusdottir</t>
  </si>
  <si>
    <t>Liana Husseini</t>
  </si>
  <si>
    <t>F10</t>
  </si>
  <si>
    <t>Emmie Murray</t>
  </si>
  <si>
    <t>Johanna Sundén</t>
  </si>
  <si>
    <t>Wilma Frank</t>
  </si>
  <si>
    <t>Signe Fröberg</t>
  </si>
  <si>
    <t>Tilde Strandman</t>
  </si>
  <si>
    <t>Hanna Andersson</t>
  </si>
  <si>
    <t>Midea Allard</t>
  </si>
  <si>
    <t>Shanel Ardhan</t>
  </si>
  <si>
    <t>Ellen Ahlen</t>
  </si>
  <si>
    <t>Bea Brusling</t>
  </si>
  <si>
    <t>Sofi Ledin</t>
  </si>
  <si>
    <t>Lova Fasth</t>
  </si>
  <si>
    <t>Ellen Jaasund</t>
  </si>
  <si>
    <t>Elin Rimskog</t>
  </si>
  <si>
    <t>Nellie Holmqvist</t>
  </si>
  <si>
    <t>Stella Torstensson</t>
  </si>
  <si>
    <t>Amanda Ohlsson</t>
  </si>
  <si>
    <t>Märta Nyquist</t>
  </si>
  <si>
    <t>Ida Neidenmark</t>
  </si>
  <si>
    <t>Alma Gunnarsson</t>
  </si>
  <si>
    <t>Elsa Amberntsson</t>
  </si>
  <si>
    <t>Erna Mujic</t>
  </si>
  <si>
    <t>Emma Eriksson</t>
  </si>
  <si>
    <t>Lovisa Bergman</t>
  </si>
  <si>
    <t>Selma Rönnbacka</t>
  </si>
  <si>
    <t>Agnes Ulfner</t>
  </si>
  <si>
    <t>Maria Johansson</t>
  </si>
  <si>
    <t>Saga Selmeryd</t>
  </si>
  <si>
    <t>Sitti Gezer</t>
  </si>
  <si>
    <t>F11</t>
  </si>
  <si>
    <t>Freja Lannefors</t>
  </si>
  <si>
    <t>Filippa Engström</t>
  </si>
  <si>
    <t>Molly Åkerblom</t>
  </si>
  <si>
    <t>Disa Hammarstedt</t>
  </si>
  <si>
    <t>Hannah Malcher</t>
  </si>
  <si>
    <t>Wilma Pettersson</t>
  </si>
  <si>
    <t>Miranda Johansson</t>
  </si>
  <si>
    <t>F12</t>
  </si>
  <si>
    <t>Lovisa Söderlund</t>
  </si>
  <si>
    <t>Ebba Lindblad</t>
  </si>
  <si>
    <t>Ella Grimheden</t>
  </si>
  <si>
    <t>Agnes Kullborg</t>
  </si>
  <si>
    <t>Lova Jonsson</t>
  </si>
  <si>
    <t>Emma Durakjvic</t>
  </si>
  <si>
    <t>Lilly Brusling</t>
  </si>
  <si>
    <t>Carolina Nyblom</t>
  </si>
  <si>
    <t>Maja Busk</t>
  </si>
  <si>
    <t>Klara Fröberg</t>
  </si>
  <si>
    <t>Ronja Mortimer</t>
  </si>
  <si>
    <t>Maja Gjerseth</t>
  </si>
  <si>
    <t>F13</t>
  </si>
  <si>
    <t>Emelie Holmvin</t>
  </si>
  <si>
    <t>Celina Andersson</t>
  </si>
  <si>
    <t>F14</t>
  </si>
  <si>
    <t>Tyra Tjulander</t>
  </si>
  <si>
    <t>Matilda Eriksson</t>
  </si>
  <si>
    <t>Agnes Urberg Hök</t>
  </si>
  <si>
    <t>Alice Asell</t>
  </si>
  <si>
    <t>Lea Dag</t>
  </si>
  <si>
    <t>Ella Johansson</t>
  </si>
  <si>
    <t>Höjd</t>
  </si>
  <si>
    <t>F8 och yngre</t>
  </si>
  <si>
    <t>Emilie Häggström</t>
  </si>
  <si>
    <t>Isabelle Helin</t>
  </si>
  <si>
    <t>Tebelina Gezer</t>
  </si>
  <si>
    <t>Sofie Ledin</t>
  </si>
  <si>
    <t>Ardelan Shanel</t>
  </si>
  <si>
    <t>Ellen Ahlén</t>
  </si>
  <si>
    <t>Attea Mellberg</t>
  </si>
  <si>
    <t>Emma Durakonic</t>
  </si>
  <si>
    <t>Vilma Söderlund</t>
  </si>
  <si>
    <t>Alice Åsell</t>
  </si>
  <si>
    <t>Linn Strömberg</t>
  </si>
  <si>
    <t>VF-cupen  2017-11-19</t>
  </si>
  <si>
    <t>200m</t>
  </si>
  <si>
    <t>Viktor Wik</t>
  </si>
  <si>
    <t>Isak Nederberg</t>
  </si>
  <si>
    <t>Albert Fahlgren</t>
  </si>
  <si>
    <t>Isak Bawér Urbach</t>
  </si>
  <si>
    <t>Eaven Hanssson</t>
  </si>
  <si>
    <t>Felix Norén</t>
  </si>
  <si>
    <t>Ruben Ritzvi</t>
  </si>
  <si>
    <t>Lukas Rörborn</t>
  </si>
  <si>
    <t>Ture Blomqvist</t>
  </si>
  <si>
    <t>Gustaf Carlsson</t>
  </si>
  <si>
    <t>Ivar Bylehn</t>
  </si>
  <si>
    <t>Frank Sundberg</t>
  </si>
  <si>
    <t>Viktor Skareen</t>
  </si>
  <si>
    <t>Lukas Tunedal</t>
  </si>
  <si>
    <t>Samuel Wiklund</t>
  </si>
  <si>
    <t>Gustav Matsson</t>
  </si>
  <si>
    <t>Egon Blomqvist</t>
  </si>
  <si>
    <t>Oliver Sundin</t>
  </si>
  <si>
    <t>Edvin Ek</t>
  </si>
  <si>
    <t>Shuayb Hirsi</t>
  </si>
  <si>
    <t>Gustav Thenander</t>
  </si>
  <si>
    <t>Erik Palm</t>
  </si>
  <si>
    <t>William Andersson</t>
  </si>
  <si>
    <t>Melvin Brameby</t>
  </si>
  <si>
    <t>Ludvig Åsberg</t>
  </si>
  <si>
    <t>Oliver Winkler</t>
  </si>
  <si>
    <t>Mattias Laurent</t>
  </si>
  <si>
    <t>Viggo Torstensson</t>
  </si>
  <si>
    <t>Viam Assadi</t>
  </si>
  <si>
    <t>Lukas Sönderlund</t>
  </si>
  <si>
    <t>Erik Lång</t>
  </si>
  <si>
    <t>"01/02"</t>
  </si>
  <si>
    <t>Viktor Laurent</t>
  </si>
  <si>
    <t>David Mörck</t>
  </si>
  <si>
    <t>Tyra Landin</t>
  </si>
  <si>
    <t>Oliver Smidskog</t>
  </si>
  <si>
    <t>Längd</t>
  </si>
  <si>
    <t>Embla Allard</t>
  </si>
  <si>
    <t>Signe Brunk</t>
  </si>
  <si>
    <t>Malva Sörensen</t>
  </si>
  <si>
    <t>Felicia Nässèn</t>
  </si>
  <si>
    <t>Lovisa Wiklund</t>
  </si>
  <si>
    <t>Sara Karlèn</t>
  </si>
  <si>
    <t>Bella Bawèr Urbach</t>
  </si>
  <si>
    <t>Viara Assadi</t>
  </si>
  <si>
    <t>Wilma Sandin</t>
  </si>
  <si>
    <t>Lily Scheer</t>
  </si>
  <si>
    <t>Hanna Wallberg</t>
  </si>
  <si>
    <t>Teyla Stjernberg</t>
  </si>
  <si>
    <t>Nova Bernholtz Jonasson</t>
  </si>
  <si>
    <t>Embla Tejne</t>
  </si>
  <si>
    <t>Astrid Wallenius</t>
  </si>
  <si>
    <t>Elin Palm</t>
  </si>
  <si>
    <t>Wilma Sandborg</t>
  </si>
  <si>
    <t>Olivia Ayala</t>
  </si>
  <si>
    <t>Julia Silverhult</t>
  </si>
  <si>
    <t>Lilian Löwgren</t>
  </si>
  <si>
    <t>Julia Laurent</t>
  </si>
  <si>
    <t>Isabelle Almberg</t>
  </si>
  <si>
    <t>Disa Gatoni</t>
  </si>
  <si>
    <t>Alice Johansson</t>
  </si>
  <si>
    <t>Sofia Hasler</t>
  </si>
  <si>
    <t>Amanda Hägg</t>
  </si>
  <si>
    <t>Hannah Lahti</t>
  </si>
  <si>
    <t>Ebba Hedin</t>
  </si>
  <si>
    <t>Nea Pettoniemi</t>
  </si>
  <si>
    <t>Emma Lindström</t>
  </si>
  <si>
    <t>Filipa Engström</t>
  </si>
  <si>
    <t>Kajsa Nyblad</t>
  </si>
  <si>
    <t>VF-cupen  2017-12-09</t>
  </si>
  <si>
    <t>Levente Brundnyar</t>
  </si>
  <si>
    <t>Edvin Hansson</t>
  </si>
  <si>
    <t>Ivar Byléhn</t>
  </si>
  <si>
    <t>Erik Borgstedt</t>
  </si>
  <si>
    <t>William Geidemark</t>
  </si>
  <si>
    <t>Vidar Westberg</t>
  </si>
  <si>
    <t>Frank Sundborg</t>
  </si>
  <si>
    <t>Viggo Björkman</t>
  </si>
  <si>
    <t xml:space="preserve">P10 </t>
  </si>
  <si>
    <t>Liam Johnsson</t>
  </si>
  <si>
    <t xml:space="preserve">P11 </t>
  </si>
  <si>
    <t>Carl Havlsson</t>
  </si>
  <si>
    <t>Hugo Cederberg</t>
  </si>
  <si>
    <t>Hilding Hänberg</t>
  </si>
  <si>
    <t>Melvin Braneby</t>
  </si>
  <si>
    <t>Oskar Dahlen</t>
  </si>
  <si>
    <t>Melvin Dahlen</t>
  </si>
  <si>
    <t xml:space="preserve">Joel Holst </t>
  </si>
  <si>
    <t>Bobby Ernterby</t>
  </si>
  <si>
    <t>60mh</t>
  </si>
  <si>
    <t>Evean Hansson</t>
  </si>
  <si>
    <t>Lukas Rörbom</t>
  </si>
  <si>
    <t>William Geidemark Stafström</t>
  </si>
  <si>
    <t>Noel Moström Wernagel</t>
  </si>
  <si>
    <t>Viktor Göran</t>
  </si>
  <si>
    <t>Bobby Emterby</t>
  </si>
  <si>
    <t>Kula</t>
  </si>
  <si>
    <t>Felicia Nässén</t>
  </si>
  <si>
    <t>Sara Karlén</t>
  </si>
  <si>
    <t xml:space="preserve">F9 </t>
  </si>
  <si>
    <t>Felicia SIlfvast</t>
  </si>
  <si>
    <t xml:space="preserve">F10 </t>
  </si>
  <si>
    <t>Shanel Ardhlan</t>
  </si>
  <si>
    <t>Emmi Ljunggren</t>
  </si>
  <si>
    <t>Nora Nolkrantz</t>
  </si>
  <si>
    <t xml:space="preserve">F11 </t>
  </si>
  <si>
    <t xml:space="preserve">F12 </t>
  </si>
  <si>
    <t>Amanda Faramarzi</t>
  </si>
  <si>
    <t>Clara Jansson</t>
  </si>
  <si>
    <t xml:space="preserve">F13 </t>
  </si>
  <si>
    <t>Astrid Nyquist</t>
  </si>
  <si>
    <t>Agnes Strandman</t>
  </si>
  <si>
    <t>Matlida Eriksson</t>
  </si>
  <si>
    <t>Elin Björklind</t>
  </si>
  <si>
    <t>Nea Peltoniemi</t>
  </si>
  <si>
    <t>Veteraner</t>
  </si>
  <si>
    <t>Alva  Nolén</t>
  </si>
  <si>
    <t>Moa Branneby</t>
  </si>
  <si>
    <t>Shanel Arahlan</t>
  </si>
  <si>
    <t>é</t>
  </si>
  <si>
    <t>VF-cupen 2018-02-11</t>
  </si>
  <si>
    <t>600m</t>
  </si>
  <si>
    <t>2.28.5</t>
  </si>
  <si>
    <t>2.30.3</t>
  </si>
  <si>
    <t>Sigge Ejvind</t>
  </si>
  <si>
    <t>2.30.8</t>
  </si>
  <si>
    <t>2.36.0</t>
  </si>
  <si>
    <t>2.57.6</t>
  </si>
  <si>
    <t>2.57.9</t>
  </si>
  <si>
    <t>Julius Dahlberg</t>
  </si>
  <si>
    <t>3.01.3</t>
  </si>
  <si>
    <t>3.04.1</t>
  </si>
  <si>
    <t>3.06.0</t>
  </si>
  <si>
    <t>3.07.7</t>
  </si>
  <si>
    <t>2.09.6</t>
  </si>
  <si>
    <t>2.22.4</t>
  </si>
  <si>
    <t>2.25.3</t>
  </si>
  <si>
    <t>2.36.5</t>
  </si>
  <si>
    <t>3.18.8</t>
  </si>
  <si>
    <t>2.01.59</t>
  </si>
  <si>
    <t>2.03.59</t>
  </si>
  <si>
    <t>2.13.09</t>
  </si>
  <si>
    <t>2.24.21</t>
  </si>
  <si>
    <t>Oliver Struwe</t>
  </si>
  <si>
    <t>2.24.54</t>
  </si>
  <si>
    <t>2.32.66</t>
  </si>
  <si>
    <t>2.33.01</t>
  </si>
  <si>
    <t>2.34.23</t>
  </si>
  <si>
    <t>Kenechukuu Akubuilo</t>
  </si>
  <si>
    <t>DNF</t>
  </si>
  <si>
    <t>2.06.73</t>
  </si>
  <si>
    <t>Gustav Dahlberg</t>
  </si>
  <si>
    <t>2.10.30</t>
  </si>
  <si>
    <t>2.15.74</t>
  </si>
  <si>
    <t>2.16.10</t>
  </si>
  <si>
    <t>2.19.91</t>
  </si>
  <si>
    <t>Emil Oldberg</t>
  </si>
  <si>
    <t>2.29.20</t>
  </si>
  <si>
    <t>1.54.54</t>
  </si>
  <si>
    <t>2.01.81</t>
  </si>
  <si>
    <t>2.04.21</t>
  </si>
  <si>
    <t>2.10.94</t>
  </si>
  <si>
    <t>2.15.37</t>
  </si>
  <si>
    <t>2.15.71</t>
  </si>
  <si>
    <t>Marcus Gangstad</t>
  </si>
  <si>
    <t>2.15.79</t>
  </si>
  <si>
    <t>2.18.55</t>
  </si>
  <si>
    <t>1.46.67</t>
  </si>
  <si>
    <t>Mikola Ahlgren</t>
  </si>
  <si>
    <t>1.49.34</t>
  </si>
  <si>
    <t>1.55.55</t>
  </si>
  <si>
    <t>1.57.15</t>
  </si>
  <si>
    <t>1.59.97</t>
  </si>
  <si>
    <t>2.01.86</t>
  </si>
  <si>
    <t>2.20.36</t>
  </si>
  <si>
    <t>1.37.18</t>
  </si>
  <si>
    <t>1.53.64</t>
  </si>
  <si>
    <t>2.67</t>
  </si>
  <si>
    <t>2.65</t>
  </si>
  <si>
    <t>2.61</t>
  </si>
  <si>
    <t>2.58</t>
  </si>
  <si>
    <t>2.52</t>
  </si>
  <si>
    <t>2.49</t>
  </si>
  <si>
    <t>2.43</t>
  </si>
  <si>
    <t>2.31</t>
  </si>
  <si>
    <t>2.22</t>
  </si>
  <si>
    <t>1.98</t>
  </si>
  <si>
    <t>3.27</t>
  </si>
  <si>
    <t>3.17</t>
  </si>
  <si>
    <t>Gustaf Karlsson</t>
  </si>
  <si>
    <t>2.99</t>
  </si>
  <si>
    <t>2.72</t>
  </si>
  <si>
    <t>2.55</t>
  </si>
  <si>
    <t>2.46</t>
  </si>
  <si>
    <t>2.51</t>
  </si>
  <si>
    <t>2.40</t>
  </si>
  <si>
    <t>2.14</t>
  </si>
  <si>
    <t>3.89</t>
  </si>
  <si>
    <t>3.88</t>
  </si>
  <si>
    <t>3.80</t>
  </si>
  <si>
    <t>3.65</t>
  </si>
  <si>
    <t>3.50</t>
  </si>
  <si>
    <t>3.34</t>
  </si>
  <si>
    <t>3.28</t>
  </si>
  <si>
    <t>3.10</t>
  </si>
  <si>
    <t>3.08</t>
  </si>
  <si>
    <t>3.03</t>
  </si>
  <si>
    <t>3.00</t>
  </si>
  <si>
    <t>2.88</t>
  </si>
  <si>
    <t>2.83</t>
  </si>
  <si>
    <t>2.50</t>
  </si>
  <si>
    <t>3.67</t>
  </si>
  <si>
    <t>3.58</t>
  </si>
  <si>
    <t>3.54</t>
  </si>
  <si>
    <t>3.47</t>
  </si>
  <si>
    <t>3.44</t>
  </si>
  <si>
    <t>3.37</t>
  </si>
  <si>
    <t>3.33</t>
  </si>
  <si>
    <t>2.84</t>
  </si>
  <si>
    <t>4.15</t>
  </si>
  <si>
    <t>3.70</t>
  </si>
  <si>
    <t>3.39</t>
  </si>
  <si>
    <t>3.35</t>
  </si>
  <si>
    <t>3.16</t>
  </si>
  <si>
    <t>Tresteg</t>
  </si>
  <si>
    <t>P13 (zon)</t>
  </si>
  <si>
    <t>9.84</t>
  </si>
  <si>
    <t>9.56</t>
  </si>
  <si>
    <t>8.78</t>
  </si>
  <si>
    <t>Benjamin Cefo</t>
  </si>
  <si>
    <t>8.75</t>
  </si>
  <si>
    <t>8.70</t>
  </si>
  <si>
    <t>8.39</t>
  </si>
  <si>
    <t>8.38</t>
  </si>
  <si>
    <t>P14 (planka)</t>
  </si>
  <si>
    <t>10.71</t>
  </si>
  <si>
    <t>9.17</t>
  </si>
  <si>
    <t>8.32</t>
  </si>
  <si>
    <t xml:space="preserve">F8 </t>
  </si>
  <si>
    <t>Olivia Richter</t>
  </si>
  <si>
    <t>2.31.0</t>
  </si>
  <si>
    <t>2.31.9</t>
  </si>
  <si>
    <t>2.36.7</t>
  </si>
  <si>
    <t>2.37.2</t>
  </si>
  <si>
    <t>2.41.2</t>
  </si>
  <si>
    <t>2.51.1</t>
  </si>
  <si>
    <t>Nellie Willur</t>
  </si>
  <si>
    <t>2.52.7</t>
  </si>
  <si>
    <t>2.57.1</t>
  </si>
  <si>
    <t>3.00.1</t>
  </si>
  <si>
    <t>3.03.1</t>
  </si>
  <si>
    <t>Tyra Karlsson</t>
  </si>
  <si>
    <t>3.04.7</t>
  </si>
  <si>
    <t>Moa Hedblad</t>
  </si>
  <si>
    <t>3.10.5</t>
  </si>
  <si>
    <t>2.21.7</t>
  </si>
  <si>
    <t>2.23.2</t>
  </si>
  <si>
    <t>2.24.6</t>
  </si>
  <si>
    <t>2.33.2</t>
  </si>
  <si>
    <t>Emmeline Nilsen</t>
  </si>
  <si>
    <t>2.42.3</t>
  </si>
  <si>
    <t>2.45.6</t>
  </si>
  <si>
    <t>Felicia Silvfast</t>
  </si>
  <si>
    <t>2.55.4</t>
  </si>
  <si>
    <t>2.02.24</t>
  </si>
  <si>
    <t>2.05.72</t>
  </si>
  <si>
    <t>2.08.79</t>
  </si>
  <si>
    <t>2.13.39</t>
  </si>
  <si>
    <t>2.14.30</t>
  </si>
  <si>
    <t>2.19.17</t>
  </si>
  <si>
    <t>2.24.17</t>
  </si>
  <si>
    <t>2.24.20</t>
  </si>
  <si>
    <t>2.25.62</t>
  </si>
  <si>
    <t>Märta Nyqvist</t>
  </si>
  <si>
    <t>2.25.99</t>
  </si>
  <si>
    <t>2.27.99</t>
  </si>
  <si>
    <t>2.32.87</t>
  </si>
  <si>
    <t>2.36.21</t>
  </si>
  <si>
    <t>2.46.14</t>
  </si>
  <si>
    <t>2.12.26</t>
  </si>
  <si>
    <t>2.12.27</t>
  </si>
  <si>
    <t>2.16.65</t>
  </si>
  <si>
    <t>2.21.22</t>
  </si>
  <si>
    <t>2.06.14</t>
  </si>
  <si>
    <t>2.10.93</t>
  </si>
  <si>
    <t>2.12.36</t>
  </si>
  <si>
    <t>2.19.39</t>
  </si>
  <si>
    <t>2.21.06</t>
  </si>
  <si>
    <t>2.25.92</t>
  </si>
  <si>
    <t>2.26.11</t>
  </si>
  <si>
    <t>Savannah Nielsen</t>
  </si>
  <si>
    <t>2.26.53</t>
  </si>
  <si>
    <t>1.53.52</t>
  </si>
  <si>
    <t>Astrid Nyqvist</t>
  </si>
  <si>
    <t>1.55.27</t>
  </si>
  <si>
    <t>2.02.29</t>
  </si>
  <si>
    <t>2.03.14</t>
  </si>
  <si>
    <t>Öppen Klass</t>
  </si>
  <si>
    <t>Hussan</t>
  </si>
  <si>
    <t>1.27.81</t>
  </si>
  <si>
    <t>Elsa Wallenius</t>
  </si>
  <si>
    <t>1.38.59</t>
  </si>
  <si>
    <t>Betti Lukic</t>
  </si>
  <si>
    <t>1.51.76</t>
  </si>
  <si>
    <t>Isabella Lukic</t>
  </si>
  <si>
    <t>1.54.02</t>
  </si>
  <si>
    <t>2.60</t>
  </si>
  <si>
    <t>2.45</t>
  </si>
  <si>
    <t>2.41</t>
  </si>
  <si>
    <t>2.28</t>
  </si>
  <si>
    <t>2.26</t>
  </si>
  <si>
    <t>2.24</t>
  </si>
  <si>
    <t>2.05</t>
  </si>
  <si>
    <t>2.03</t>
  </si>
  <si>
    <t>2.02</t>
  </si>
  <si>
    <t>Nellie Willer</t>
  </si>
  <si>
    <t>1.94</t>
  </si>
  <si>
    <t>1.87</t>
  </si>
  <si>
    <t>1.79</t>
  </si>
  <si>
    <t>1.72</t>
  </si>
  <si>
    <t>1.68</t>
  </si>
  <si>
    <t>1.67</t>
  </si>
  <si>
    <t>3.14</t>
  </si>
  <si>
    <t>3.12</t>
  </si>
  <si>
    <t>2.87</t>
  </si>
  <si>
    <t>2.79</t>
  </si>
  <si>
    <t>2.76</t>
  </si>
  <si>
    <t>2.68</t>
  </si>
  <si>
    <t>2.63</t>
  </si>
  <si>
    <t>2.15</t>
  </si>
  <si>
    <t>3.68</t>
  </si>
  <si>
    <t>3.48</t>
  </si>
  <si>
    <t>3.38</t>
  </si>
  <si>
    <t>3.09</t>
  </si>
  <si>
    <t>3.02</t>
  </si>
  <si>
    <t>Rut Victorin</t>
  </si>
  <si>
    <t>2.97</t>
  </si>
  <si>
    <t>2.85</t>
  </si>
  <si>
    <t>2.81</t>
  </si>
  <si>
    <t>Ida Niedenmark</t>
  </si>
  <si>
    <t>2.74</t>
  </si>
  <si>
    <t>2.73</t>
  </si>
  <si>
    <t>2.37</t>
  </si>
  <si>
    <t>3.89'</t>
  </si>
  <si>
    <t>3.43</t>
  </si>
  <si>
    <t>3.86</t>
  </si>
  <si>
    <t>3.81</t>
  </si>
  <si>
    <t>3.78</t>
  </si>
  <si>
    <t>3.66</t>
  </si>
  <si>
    <t>3.60</t>
  </si>
  <si>
    <t>3.49</t>
  </si>
  <si>
    <t>Isabella Almberg</t>
  </si>
  <si>
    <t>3.30</t>
  </si>
  <si>
    <t>2.90</t>
  </si>
  <si>
    <t>Emily Alldén</t>
  </si>
  <si>
    <t>2.71</t>
  </si>
  <si>
    <t>F13 (zon)</t>
  </si>
  <si>
    <t>9.42</t>
  </si>
  <si>
    <t>8.94</t>
  </si>
  <si>
    <t>8.90</t>
  </si>
  <si>
    <t>8.35</t>
  </si>
  <si>
    <t>VF-cupen 2018-03-17</t>
  </si>
  <si>
    <t>P8  2kg</t>
  </si>
  <si>
    <t>4.34</t>
  </si>
  <si>
    <t>4.08</t>
  </si>
  <si>
    <t>4.03</t>
  </si>
  <si>
    <t>3.63</t>
  </si>
  <si>
    <t>3.51</t>
  </si>
  <si>
    <t>Levente Bruknyák</t>
  </si>
  <si>
    <t>P9  2kg</t>
  </si>
  <si>
    <t>5.77</t>
  </si>
  <si>
    <t>Wilhelm Lindholm</t>
  </si>
  <si>
    <t>5.40</t>
  </si>
  <si>
    <t>5.25</t>
  </si>
  <si>
    <t>4.87</t>
  </si>
  <si>
    <t>4.48</t>
  </si>
  <si>
    <t>3.82</t>
  </si>
  <si>
    <t>P10 2kg</t>
  </si>
  <si>
    <t>8.68</t>
  </si>
  <si>
    <t>6.78</t>
  </si>
  <si>
    <t>Walter Silverhult</t>
  </si>
  <si>
    <t>6.37</t>
  </si>
  <si>
    <t>5.93</t>
  </si>
  <si>
    <t>5.57</t>
  </si>
  <si>
    <t>4.67</t>
  </si>
  <si>
    <t>Neo Levenby</t>
  </si>
  <si>
    <t>P11 2kg</t>
  </si>
  <si>
    <t>8.14</t>
  </si>
  <si>
    <t>8.08</t>
  </si>
  <si>
    <t>7.34</t>
  </si>
  <si>
    <t>6.85</t>
  </si>
  <si>
    <t>(6.54)</t>
  </si>
  <si>
    <t>(6.21)</t>
  </si>
  <si>
    <t>6.46</t>
  </si>
  <si>
    <t>Daniel Norrgrahn</t>
  </si>
  <si>
    <t>4.63</t>
  </si>
  <si>
    <t>P12 3kg</t>
  </si>
  <si>
    <t>4.85</t>
  </si>
  <si>
    <t>Tobias Gothliander</t>
  </si>
  <si>
    <t>4.75</t>
  </si>
  <si>
    <t>4.70</t>
  </si>
  <si>
    <t>4.65</t>
  </si>
  <si>
    <t>4.64</t>
  </si>
  <si>
    <t>Stav</t>
  </si>
  <si>
    <t xml:space="preserve">P13 </t>
  </si>
  <si>
    <t>2.30</t>
  </si>
  <si>
    <t>Mikola A</t>
  </si>
  <si>
    <t>2.00</t>
  </si>
  <si>
    <t>1.80</t>
  </si>
  <si>
    <t>1.60</t>
  </si>
  <si>
    <t>Henrik Silva Skoog</t>
  </si>
  <si>
    <t>2.20</t>
  </si>
  <si>
    <t>Öppen Veteran</t>
  </si>
  <si>
    <t>Richard Westin-94</t>
  </si>
  <si>
    <t>Joakim Larsson-72</t>
  </si>
  <si>
    <t>2.70</t>
  </si>
  <si>
    <t>60m häck</t>
  </si>
  <si>
    <t>P8 (54cm)</t>
  </si>
  <si>
    <t>14.05</t>
  </si>
  <si>
    <t>Viktor Vik</t>
  </si>
  <si>
    <t>14.45</t>
  </si>
  <si>
    <t>14.77</t>
  </si>
  <si>
    <t>Levente Brudnyák</t>
  </si>
  <si>
    <t>15.85</t>
  </si>
  <si>
    <t>16.11</t>
  </si>
  <si>
    <t>16.43</t>
  </si>
  <si>
    <t>19.29</t>
  </si>
  <si>
    <t>P9 (59cm)</t>
  </si>
  <si>
    <t>13.57</t>
  </si>
  <si>
    <t>13.60</t>
  </si>
  <si>
    <t>14.20</t>
  </si>
  <si>
    <t>14.33</t>
  </si>
  <si>
    <t>14.44</t>
  </si>
  <si>
    <t>16.33</t>
  </si>
  <si>
    <t>16.44</t>
  </si>
  <si>
    <t>P10 (65cm)</t>
  </si>
  <si>
    <t>11.90</t>
  </si>
  <si>
    <t>12.31</t>
  </si>
  <si>
    <t>13.87</t>
  </si>
  <si>
    <t>13.97</t>
  </si>
  <si>
    <t>14.21</t>
  </si>
  <si>
    <t>14.41</t>
  </si>
  <si>
    <t>14.46</t>
  </si>
  <si>
    <t>15.33</t>
  </si>
  <si>
    <t>16.73</t>
  </si>
  <si>
    <t>P11 (70cm)</t>
  </si>
  <si>
    <t>12.09</t>
  </si>
  <si>
    <t>12.37</t>
  </si>
  <si>
    <t>12.60</t>
  </si>
  <si>
    <t>12.88</t>
  </si>
  <si>
    <t>13.46</t>
  </si>
  <si>
    <t>13.56</t>
  </si>
  <si>
    <t>P12 (70cm)</t>
  </si>
  <si>
    <t>12.82</t>
  </si>
  <si>
    <t>13.13</t>
  </si>
  <si>
    <t>14.12</t>
  </si>
  <si>
    <t>Valter Löwkvist</t>
  </si>
  <si>
    <t>14.22</t>
  </si>
  <si>
    <t>14.28</t>
  </si>
  <si>
    <t>Bröt</t>
  </si>
  <si>
    <t>P13 (76,2cm)</t>
  </si>
  <si>
    <t>10.82</t>
  </si>
  <si>
    <t>11.43</t>
  </si>
  <si>
    <t>11.80</t>
  </si>
  <si>
    <t>12.01</t>
  </si>
  <si>
    <t>P14 (84cm)</t>
  </si>
  <si>
    <t>9.26</t>
  </si>
  <si>
    <t>0.94</t>
  </si>
  <si>
    <t>0.91</t>
  </si>
  <si>
    <t>0.88</t>
  </si>
  <si>
    <t>0.80</t>
  </si>
  <si>
    <t>Agnes Anderbro</t>
  </si>
  <si>
    <t>Tove Silvast</t>
  </si>
  <si>
    <t>0.75</t>
  </si>
  <si>
    <t>Majken Ambertsson</t>
  </si>
  <si>
    <t>0.65</t>
  </si>
  <si>
    <t>1.02</t>
  </si>
  <si>
    <t>0.99</t>
  </si>
  <si>
    <t>Felicia Silfast</t>
  </si>
  <si>
    <t>0.90</t>
  </si>
  <si>
    <t>0.85</t>
  </si>
  <si>
    <t>1.24</t>
  </si>
  <si>
    <t>1.16</t>
  </si>
  <si>
    <t>1.10</t>
  </si>
  <si>
    <t>Stella Torstenson</t>
  </si>
  <si>
    <t>1.07</t>
  </si>
  <si>
    <t>1.04</t>
  </si>
  <si>
    <t>1.01</t>
  </si>
  <si>
    <t>0.95</t>
  </si>
  <si>
    <t>1.26</t>
  </si>
  <si>
    <t>1.09</t>
  </si>
  <si>
    <t>1.03</t>
  </si>
  <si>
    <t>Savanna Nielsen</t>
  </si>
  <si>
    <t>1.31</t>
  </si>
  <si>
    <t>Altea Mellberg</t>
  </si>
  <si>
    <t>1.22</t>
  </si>
  <si>
    <t>1.13</t>
  </si>
  <si>
    <t>1.90</t>
  </si>
  <si>
    <t>Sofia Hassler</t>
  </si>
  <si>
    <t>1.70</t>
  </si>
  <si>
    <t>F8 (54cm)</t>
  </si>
  <si>
    <t xml:space="preserve">Olivia Richter </t>
  </si>
  <si>
    <t>14.55</t>
  </si>
  <si>
    <t>15.02</t>
  </si>
  <si>
    <t>15.11</t>
  </si>
  <si>
    <t>17.33</t>
  </si>
  <si>
    <t>19.21</t>
  </si>
  <si>
    <t>19.62</t>
  </si>
  <si>
    <t>F9 (59cm)</t>
  </si>
  <si>
    <t>12.75</t>
  </si>
  <si>
    <t>13.29</t>
  </si>
  <si>
    <t>13.38</t>
  </si>
  <si>
    <t>13.54</t>
  </si>
  <si>
    <t>13.86</t>
  </si>
  <si>
    <t>Moa Braeby</t>
  </si>
  <si>
    <t>14.58</t>
  </si>
  <si>
    <t>14.61</t>
  </si>
  <si>
    <t>15.15</t>
  </si>
  <si>
    <t>15.53</t>
  </si>
  <si>
    <t>15.64</t>
  </si>
  <si>
    <t>F10 (65cm)</t>
  </si>
  <si>
    <t>12.25</t>
  </si>
  <si>
    <t>12.99</t>
  </si>
  <si>
    <t>13.62</t>
  </si>
  <si>
    <t>14.23</t>
  </si>
  <si>
    <t>14.62</t>
  </si>
  <si>
    <t>Ellen Ahlèn</t>
  </si>
  <si>
    <t>14.65</t>
  </si>
  <si>
    <t>14.66</t>
  </si>
  <si>
    <t>14.70</t>
  </si>
  <si>
    <t>15.16</t>
  </si>
  <si>
    <t>15.19</t>
  </si>
  <si>
    <t>15.34</t>
  </si>
  <si>
    <t>F11 (70cm)</t>
  </si>
  <si>
    <t>12.77</t>
  </si>
  <si>
    <t>13.35</t>
  </si>
  <si>
    <t>Hanna Malcher</t>
  </si>
  <si>
    <t>14.26</t>
  </si>
  <si>
    <t>14.89</t>
  </si>
  <si>
    <t>F12 (70cm)</t>
  </si>
  <si>
    <t>11.74</t>
  </si>
  <si>
    <t>11.76</t>
  </si>
  <si>
    <t>12.59</t>
  </si>
  <si>
    <t>15.00</t>
  </si>
  <si>
    <t>17.88</t>
  </si>
  <si>
    <t>F13  (68.6cm)</t>
  </si>
  <si>
    <t>10.03</t>
  </si>
  <si>
    <t>10.11</t>
  </si>
  <si>
    <t>Agnes Stranman</t>
  </si>
  <si>
    <t>11.56</t>
  </si>
  <si>
    <t xml:space="preserve">F14  (76,2cm) </t>
  </si>
  <si>
    <t>VF-cupen 2018-03-25</t>
  </si>
  <si>
    <t>Wiliam Björk</t>
  </si>
  <si>
    <t>Rasmus Stefansson</t>
  </si>
  <si>
    <t>Arvid Dahlqvist</t>
  </si>
  <si>
    <t>Ebbe Ewasti</t>
  </si>
  <si>
    <t>Oliver Struwe</t>
  </si>
  <si>
    <t>Markus Gangstad</t>
  </si>
  <si>
    <t>Alva Hedblad</t>
  </si>
  <si>
    <t>Emma Reedyh</t>
  </si>
  <si>
    <t>Lovisa Hagman</t>
  </si>
  <si>
    <t>Ella Filer</t>
  </si>
  <si>
    <t>Thea Lundgren</t>
  </si>
  <si>
    <t>Emmie Ljunggren</t>
  </si>
  <si>
    <t>Holly Sporrstedt</t>
  </si>
  <si>
    <t>Poäng Pojkar</t>
  </si>
  <si>
    <t>8 bästa grenar räknas</t>
  </si>
  <si>
    <t>60mH</t>
  </si>
  <si>
    <t>600 m</t>
  </si>
  <si>
    <t>Längd/Tresteg</t>
  </si>
  <si>
    <t>Kula/Stav</t>
  </si>
  <si>
    <t>Höjd/Kula</t>
  </si>
  <si>
    <t>Plac</t>
  </si>
  <si>
    <t>Namn</t>
  </si>
  <si>
    <t>År</t>
  </si>
  <si>
    <t>Totalt</t>
  </si>
  <si>
    <t>Antal grenar</t>
  </si>
  <si>
    <t>Sigge Eijvind</t>
  </si>
  <si>
    <t>Emil Olberg</t>
  </si>
  <si>
    <t>Poäng Flickor</t>
  </si>
  <si>
    <t>Höjd/Stav</t>
  </si>
  <si>
    <t>Bella Bawér Urbach</t>
  </si>
  <si>
    <t>Amanda Faramazi</t>
  </si>
  <si>
    <t>Tove Silfvast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</si>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</sst>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00B05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D4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i/>
      <sz val="9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1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20" fontId="1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/>
    <xf numFmtId="2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2" fontId="7" fillId="0" borderId="0" xfId="0" applyNumberFormat="1" applyFont="1"/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/>
    <xf numFmtId="49" fontId="1" fillId="0" borderId="0" xfId="0" applyNumberFormat="1" applyFont="1" applyAlignment="1">
      <alignment horizontal="right"/>
    </xf>
    <xf numFmtId="1" fontId="1" fillId="0" borderId="0" xfId="0" applyNumberFormat="1" applyFont="1"/>
    <xf numFmtId="0" fontId="10" fillId="0" borderId="0" xfId="0" applyFont="1" applyAlignment="1">
      <alignment horizontal="center"/>
    </xf>
    <xf numFmtId="2" fontId="10" fillId="0" borderId="0" xfId="0" applyNumberFormat="1" applyFont="1"/>
    <xf numFmtId="0" fontId="10" fillId="0" borderId="0" xfId="0" applyFont="1"/>
    <xf numFmtId="2" fontId="3" fillId="0" borderId="0" xfId="0" applyNumberFormat="1" applyFont="1"/>
    <xf numFmtId="2" fontId="8" fillId="0" borderId="0" xfId="0" applyNumberFormat="1" applyFont="1"/>
    <xf numFmtId="1" fontId="8" fillId="0" borderId="0" xfId="0" applyNumberFormat="1" applyFont="1" applyAlignment="1">
      <alignment horizontal="right"/>
    </xf>
    <xf numFmtId="0" fontId="11" fillId="0" borderId="0" xfId="0" applyFont="1"/>
    <xf numFmtId="49" fontId="10" fillId="0" borderId="0" xfId="0" applyNumberFormat="1" applyFont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49" fontId="11" fillId="0" borderId="2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3" fillId="0" borderId="0" xfId="0" applyNumberFormat="1" applyFo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1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1" xfId="0" applyFont="1" applyBorder="1" applyAlignment="1">
      <alignment horizontal="left"/>
    </xf>
    <xf numFmtId="49" fontId="10" fillId="0" borderId="0" xfId="0" applyNumberFormat="1" applyFont="1"/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1" fontId="10" fillId="0" borderId="4" xfId="0" applyNumberFormat="1" applyFont="1" applyBorder="1" applyAlignment="1">
      <alignment horizontal="center"/>
    </xf>
    <xf numFmtId="2" fontId="10" fillId="0" borderId="0" xfId="0" applyNumberFormat="1" applyFont="1" applyAlignment="1">
      <alignment vertical="center"/>
    </xf>
    <xf numFmtId="0" fontId="15" fillId="0" borderId="1" xfId="0" applyFont="1" applyBorder="1" applyAlignment="1">
      <alignment horizontal="center"/>
    </xf>
    <xf numFmtId="49" fontId="10" fillId="0" borderId="1" xfId="0" applyNumberFormat="1" applyFont="1" applyBorder="1"/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0" fillId="0" borderId="2" xfId="0" applyFont="1" applyBorder="1"/>
    <xf numFmtId="0" fontId="10" fillId="0" borderId="7" xfId="0" applyFont="1" applyBorder="1"/>
    <xf numFmtId="0" fontId="10" fillId="0" borderId="5" xfId="0" applyFont="1" applyBorder="1"/>
    <xf numFmtId="0" fontId="10" fillId="0" borderId="2" xfId="0" applyFont="1" applyBorder="1" applyAlignment="1">
      <alignment horizontal="center"/>
    </xf>
    <xf numFmtId="0" fontId="10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0" fillId="0" borderId="1" xfId="0" applyNumberFormat="1" applyFont="1" applyBorder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4" xfId="0" applyFont="1" applyBorder="1"/>
    <xf numFmtId="1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/>
    <xf numFmtId="0" fontId="0" fillId="0" borderId="0" xfId="0" applyFont="1" applyBorder="1" applyAlignment="1"/>
    <xf numFmtId="0" fontId="10" fillId="0" borderId="6" xfId="0" applyNumberFormat="1" applyFont="1" applyBorder="1" applyAlignment="1">
      <alignment horizontal="center"/>
    </xf>
  </cellXfs>
  <cellStyles count="31">
    <cellStyle name="Följd hyperlänk" xfId="22" builtinId="9" hidden="1"/>
    <cellStyle name="Följd hyperlänk" xfId="24" builtinId="9" hidden="1"/>
    <cellStyle name="Följd hyperlänk" xfId="26" builtinId="9" hidden="1"/>
    <cellStyle name="Följd hyperlänk" xfId="30" builtinId="9" hidden="1"/>
    <cellStyle name="Följd hyperlänk" xfId="28" builtinId="9" hidden="1"/>
    <cellStyle name="Följd hyperlänk" xfId="20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6" builtinId="9" hidden="1"/>
    <cellStyle name="Följd hyperlänk" xfId="8" builtinId="9" hidden="1"/>
    <cellStyle name="Följd hyperlänk" xfId="4" builtinId="9" hidden="1"/>
    <cellStyle name="Följd hyperlänk" xfId="2" builtinId="9" hidden="1"/>
    <cellStyle name="Hyperlänk" xfId="13" builtinId="8" hidden="1"/>
    <cellStyle name="Hyperlänk" xfId="15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17" builtinId="8" hidden="1"/>
    <cellStyle name="Hyperlänk" xfId="7" builtinId="8" hidden="1"/>
    <cellStyle name="Hyperlänk" xfId="9" builtinId="8" hidden="1"/>
    <cellStyle name="Hyperlänk" xfId="11" builtinId="8" hidden="1"/>
    <cellStyle name="Hyperlänk" xfId="3" builtinId="8" hidden="1"/>
    <cellStyle name="Hyperlänk" xfId="5" builtinId="8" hidden="1"/>
    <cellStyle name="Hyperlänk" xfId="1" builtinId="8" hidden="1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6" workbookViewId="0">
      <selection activeCell="B36" sqref="B36:B56"/>
    </sheetView>
  </sheetViews>
  <sheetFormatPr defaultColWidth="14.42578125" defaultRowHeight="15" customHeight="1" x14ac:dyDescent="0.2"/>
  <cols>
    <col min="1" max="1" width="3.42578125" customWidth="1"/>
    <col min="2" max="2" width="30.42578125" customWidth="1"/>
    <col min="3" max="4" width="10.42578125" customWidth="1"/>
    <col min="5" max="5" width="8.85546875" customWidth="1"/>
    <col min="6" max="6" width="19.140625" customWidth="1"/>
    <col min="7" max="9" width="8.85546875" customWidth="1"/>
    <col min="10" max="10" width="9.140625" customWidth="1"/>
    <col min="11" max="26" width="8.85546875" customWidth="1"/>
  </cols>
  <sheetData>
    <row r="1" spans="1:5" ht="18" x14ac:dyDescent="0.25">
      <c r="A1" s="1"/>
      <c r="B1" s="2" t="s">
        <v>0</v>
      </c>
      <c r="C1" s="3"/>
      <c r="D1" s="4"/>
    </row>
    <row r="2" spans="1:5" ht="12.75" x14ac:dyDescent="0.2">
      <c r="A2" s="1"/>
      <c r="B2" s="1"/>
      <c r="C2" s="5"/>
      <c r="D2" s="32"/>
    </row>
    <row r="3" spans="1:5" ht="15.75" x14ac:dyDescent="0.25">
      <c r="A3" s="1"/>
      <c r="B3" s="6" t="s">
        <v>1</v>
      </c>
      <c r="C3" s="7" t="s">
        <v>2</v>
      </c>
      <c r="D3" s="6" t="s">
        <v>3</v>
      </c>
    </row>
    <row r="4" spans="1:5" ht="12" customHeight="1" x14ac:dyDescent="0.25">
      <c r="A4" s="1"/>
      <c r="B4" s="8" t="s">
        <v>4</v>
      </c>
      <c r="C4" s="7"/>
      <c r="D4" s="6"/>
    </row>
    <row r="5" spans="1:5" ht="12" customHeight="1" x14ac:dyDescent="0.2">
      <c r="A5" s="1">
        <v>1</v>
      </c>
      <c r="B5" s="1" t="s">
        <v>5</v>
      </c>
      <c r="C5" s="5">
        <v>11.4</v>
      </c>
      <c r="D5" s="32">
        <v>19</v>
      </c>
    </row>
    <row r="6" spans="1:5" ht="12" customHeight="1" x14ac:dyDescent="0.2">
      <c r="A6" s="1">
        <v>2</v>
      </c>
      <c r="B6" s="1" t="s">
        <v>6</v>
      </c>
      <c r="C6" s="5">
        <v>11.64</v>
      </c>
      <c r="D6" s="32">
        <v>16</v>
      </c>
    </row>
    <row r="7" spans="1:5" ht="12" customHeight="1" x14ac:dyDescent="0.2">
      <c r="A7" s="1">
        <v>2</v>
      </c>
      <c r="B7" s="1" t="s">
        <v>7</v>
      </c>
      <c r="C7" s="5">
        <v>11.64</v>
      </c>
      <c r="D7" s="32">
        <v>16</v>
      </c>
    </row>
    <row r="8" spans="1:5" ht="12" customHeight="1" x14ac:dyDescent="0.2">
      <c r="A8" s="1">
        <v>4</v>
      </c>
      <c r="B8" s="1" t="s">
        <v>8</v>
      </c>
      <c r="C8" s="5">
        <v>12.2</v>
      </c>
      <c r="D8" s="32">
        <v>11</v>
      </c>
      <c r="E8" s="1"/>
    </row>
    <row r="9" spans="1:5" ht="12" customHeight="1" x14ac:dyDescent="0.2">
      <c r="A9" s="1">
        <v>5</v>
      </c>
      <c r="B9" s="1" t="s">
        <v>9</v>
      </c>
      <c r="C9" s="5">
        <v>12.22</v>
      </c>
      <c r="D9" s="32">
        <v>10</v>
      </c>
      <c r="E9" s="1"/>
    </row>
    <row r="10" spans="1:5" ht="12" customHeight="1" x14ac:dyDescent="0.2">
      <c r="A10" s="1">
        <v>6</v>
      </c>
      <c r="B10" s="1" t="s">
        <v>10</v>
      </c>
      <c r="C10" s="5">
        <v>12.23</v>
      </c>
      <c r="D10" s="32">
        <v>10</v>
      </c>
      <c r="E10" s="1"/>
    </row>
    <row r="11" spans="1:5" ht="12" customHeight="1" x14ac:dyDescent="0.2">
      <c r="A11" s="1">
        <v>7</v>
      </c>
      <c r="B11" s="1" t="s">
        <v>11</v>
      </c>
      <c r="C11" s="5">
        <v>12.32</v>
      </c>
      <c r="D11" s="32">
        <v>9</v>
      </c>
      <c r="E11" s="1"/>
    </row>
    <row r="12" spans="1:5" ht="12" customHeight="1" x14ac:dyDescent="0.2">
      <c r="A12" s="1">
        <v>8</v>
      </c>
      <c r="B12" s="1" t="s">
        <v>12</v>
      </c>
      <c r="C12" s="5">
        <v>12.45</v>
      </c>
      <c r="D12" s="32">
        <v>8</v>
      </c>
      <c r="E12" s="1"/>
    </row>
    <row r="13" spans="1:5" ht="12" customHeight="1" x14ac:dyDescent="0.2">
      <c r="A13" s="1">
        <v>9</v>
      </c>
      <c r="B13" t="s">
        <v>13</v>
      </c>
      <c r="C13" s="5">
        <v>12.49</v>
      </c>
      <c r="D13" s="32">
        <v>8</v>
      </c>
      <c r="E13" s="1"/>
    </row>
    <row r="14" spans="1:5" ht="12" customHeight="1" x14ac:dyDescent="0.2">
      <c r="A14" s="1">
        <v>10</v>
      </c>
      <c r="B14" s="1" t="s">
        <v>14</v>
      </c>
      <c r="C14" s="5">
        <v>12.72</v>
      </c>
      <c r="D14" s="32">
        <v>5</v>
      </c>
      <c r="E14" s="1"/>
    </row>
    <row r="15" spans="1:5" ht="12" customHeight="1" x14ac:dyDescent="0.2">
      <c r="A15" s="1">
        <v>11</v>
      </c>
      <c r="B15" s="1" t="s">
        <v>15</v>
      </c>
      <c r="C15" s="5">
        <v>13</v>
      </c>
      <c r="D15" s="32">
        <v>3</v>
      </c>
      <c r="E15" s="1"/>
    </row>
    <row r="16" spans="1:5" ht="12" customHeight="1" x14ac:dyDescent="0.2">
      <c r="A16" s="1">
        <v>12</v>
      </c>
      <c r="B16" t="s">
        <v>16</v>
      </c>
      <c r="C16" s="5">
        <v>13.49</v>
      </c>
      <c r="D16" s="32">
        <v>1</v>
      </c>
      <c r="E16" s="1"/>
    </row>
    <row r="17" spans="1:4" ht="12" customHeight="1" x14ac:dyDescent="0.25">
      <c r="A17" s="1"/>
      <c r="B17" s="6"/>
      <c r="C17" s="7"/>
      <c r="D17" s="6"/>
    </row>
    <row r="18" spans="1:4" ht="12" customHeight="1" x14ac:dyDescent="0.2">
      <c r="A18" s="1"/>
      <c r="B18" s="8" t="s">
        <v>17</v>
      </c>
      <c r="C18" s="5"/>
      <c r="D18" s="32"/>
    </row>
    <row r="19" spans="1:4" ht="12" customHeight="1" x14ac:dyDescent="0.2">
      <c r="A19" s="1">
        <v>1</v>
      </c>
      <c r="B19" s="1" t="s">
        <v>18</v>
      </c>
      <c r="C19" s="5">
        <v>10.08</v>
      </c>
      <c r="D19" s="32">
        <v>28</v>
      </c>
    </row>
    <row r="20" spans="1:4" ht="12" customHeight="1" x14ac:dyDescent="0.2">
      <c r="A20" s="1">
        <v>2</v>
      </c>
      <c r="B20" s="1" t="s">
        <v>19</v>
      </c>
      <c r="C20" s="5">
        <v>10.28</v>
      </c>
      <c r="D20" s="32">
        <v>26</v>
      </c>
    </row>
    <row r="21" spans="1:4" ht="12" customHeight="1" x14ac:dyDescent="0.2">
      <c r="A21" s="1">
        <v>3</v>
      </c>
      <c r="B21" s="1" t="s">
        <v>20</v>
      </c>
      <c r="C21" s="5">
        <v>10.32</v>
      </c>
      <c r="D21" s="32">
        <v>25</v>
      </c>
    </row>
    <row r="22" spans="1:4" ht="12" customHeight="1" x14ac:dyDescent="0.2">
      <c r="A22" s="1">
        <v>4</v>
      </c>
      <c r="B22" s="1" t="s">
        <v>21</v>
      </c>
      <c r="C22" s="5">
        <v>10.81</v>
      </c>
      <c r="D22" s="32">
        <v>20</v>
      </c>
    </row>
    <row r="23" spans="1:4" ht="12" customHeight="1" x14ac:dyDescent="0.2">
      <c r="A23" s="1">
        <v>5</v>
      </c>
      <c r="B23" s="1" t="s">
        <v>22</v>
      </c>
      <c r="C23" s="5">
        <v>11.11</v>
      </c>
      <c r="D23" s="32">
        <v>17</v>
      </c>
    </row>
    <row r="24" spans="1:4" ht="12" customHeight="1" x14ac:dyDescent="0.2">
      <c r="A24" s="1">
        <v>6</v>
      </c>
      <c r="B24" s="1" t="s">
        <v>23</v>
      </c>
      <c r="C24" s="5">
        <v>11.25</v>
      </c>
      <c r="D24" s="32">
        <v>16</v>
      </c>
    </row>
    <row r="25" spans="1:4" ht="12" customHeight="1" x14ac:dyDescent="0.2">
      <c r="A25" s="1">
        <v>7</v>
      </c>
      <c r="B25" s="1" t="s">
        <v>24</v>
      </c>
      <c r="C25" s="5">
        <v>11.29</v>
      </c>
      <c r="D25" s="32">
        <v>16</v>
      </c>
    </row>
    <row r="26" spans="1:4" ht="12" customHeight="1" x14ac:dyDescent="0.2">
      <c r="A26" s="1">
        <v>8</v>
      </c>
      <c r="B26" s="1" t="s">
        <v>25</v>
      </c>
      <c r="C26" s="5">
        <v>11.61</v>
      </c>
      <c r="D26" s="32">
        <v>12</v>
      </c>
    </row>
    <row r="27" spans="1:4" ht="12" customHeight="1" x14ac:dyDescent="0.2">
      <c r="A27" s="1">
        <v>9</v>
      </c>
      <c r="B27" s="1" t="s">
        <v>26</v>
      </c>
      <c r="C27" s="5">
        <v>12.22</v>
      </c>
      <c r="D27" s="32">
        <v>6</v>
      </c>
    </row>
    <row r="28" spans="1:4" ht="12" customHeight="1" x14ac:dyDescent="0.2">
      <c r="A28" s="1">
        <v>10</v>
      </c>
      <c r="B28" s="1" t="s">
        <v>27</v>
      </c>
      <c r="C28" s="5">
        <v>12.51</v>
      </c>
      <c r="D28" s="32">
        <v>3</v>
      </c>
    </row>
    <row r="29" spans="1:4" ht="12" customHeight="1" x14ac:dyDescent="0.2">
      <c r="A29" s="1">
        <v>11</v>
      </c>
      <c r="B29" s="1" t="s">
        <v>28</v>
      </c>
      <c r="C29" s="5">
        <v>12.54</v>
      </c>
      <c r="D29" s="32">
        <v>3</v>
      </c>
    </row>
    <row r="30" spans="1:4" ht="12" customHeight="1" x14ac:dyDescent="0.2">
      <c r="A30" s="1">
        <v>12</v>
      </c>
      <c r="B30" s="1" t="s">
        <v>29</v>
      </c>
      <c r="C30" s="5">
        <v>12.72</v>
      </c>
      <c r="D30" s="32">
        <v>1</v>
      </c>
    </row>
    <row r="31" spans="1:4" ht="12" customHeight="1" x14ac:dyDescent="0.2">
      <c r="A31" s="1">
        <v>13</v>
      </c>
      <c r="B31" s="1" t="s">
        <v>30</v>
      </c>
      <c r="C31" s="5">
        <v>12.76</v>
      </c>
      <c r="D31" s="32">
        <v>1</v>
      </c>
    </row>
    <row r="32" spans="1:4" ht="12" customHeight="1" x14ac:dyDescent="0.2">
      <c r="A32" s="1">
        <v>14</v>
      </c>
      <c r="B32" s="1" t="s">
        <v>31</v>
      </c>
      <c r="C32" s="5">
        <v>12.78</v>
      </c>
      <c r="D32" s="32">
        <v>1</v>
      </c>
    </row>
    <row r="33" spans="1:4" ht="12" customHeight="1" x14ac:dyDescent="0.2">
      <c r="A33" s="1">
        <v>15</v>
      </c>
      <c r="B33" s="1" t="s">
        <v>32</v>
      </c>
      <c r="C33" s="5">
        <v>13.1</v>
      </c>
      <c r="D33" s="32">
        <v>1</v>
      </c>
    </row>
    <row r="34" spans="1:4" ht="12" customHeight="1" x14ac:dyDescent="0.2">
      <c r="A34" s="1"/>
      <c r="B34" s="8"/>
      <c r="C34" s="5"/>
      <c r="D34" s="32"/>
    </row>
    <row r="35" spans="1:4" ht="12" customHeight="1" x14ac:dyDescent="0.2">
      <c r="A35" s="1"/>
      <c r="B35" s="8" t="s">
        <v>33</v>
      </c>
      <c r="C35" s="5"/>
      <c r="D35" s="32"/>
    </row>
    <row r="36" spans="1:4" ht="12" customHeight="1" x14ac:dyDescent="0.2">
      <c r="A36" s="1">
        <v>1</v>
      </c>
      <c r="B36" s="1" t="s">
        <v>34</v>
      </c>
      <c r="C36" s="5">
        <v>9.58</v>
      </c>
      <c r="D36" s="32">
        <v>29</v>
      </c>
    </row>
    <row r="37" spans="1:4" ht="12" customHeight="1" x14ac:dyDescent="0.2">
      <c r="A37" s="1">
        <v>1</v>
      </c>
      <c r="B37" s="1" t="s">
        <v>35</v>
      </c>
      <c r="C37" s="5">
        <v>9.58</v>
      </c>
      <c r="D37" s="32">
        <v>29</v>
      </c>
    </row>
    <row r="38" spans="1:4" ht="12" customHeight="1" x14ac:dyDescent="0.2">
      <c r="A38" s="1">
        <v>3</v>
      </c>
      <c r="B38" s="1" t="s">
        <v>36</v>
      </c>
      <c r="C38" s="5">
        <v>9.6199999999999992</v>
      </c>
      <c r="D38" s="32">
        <v>28</v>
      </c>
    </row>
    <row r="39" spans="1:4" ht="12" customHeight="1" x14ac:dyDescent="0.2">
      <c r="A39" s="1">
        <v>4</v>
      </c>
      <c r="B39" s="1" t="s">
        <v>37</v>
      </c>
      <c r="C39" s="5">
        <v>9.9</v>
      </c>
      <c r="D39" s="32">
        <v>26</v>
      </c>
    </row>
    <row r="40" spans="1:4" ht="12" customHeight="1" x14ac:dyDescent="0.2">
      <c r="A40" s="1">
        <v>5</v>
      </c>
      <c r="B40" s="1" t="s">
        <v>38</v>
      </c>
      <c r="C40" s="5">
        <v>10</v>
      </c>
      <c r="D40" s="32">
        <v>25</v>
      </c>
    </row>
    <row r="41" spans="1:4" ht="12" customHeight="1" x14ac:dyDescent="0.2">
      <c r="A41" s="1">
        <v>6</v>
      </c>
      <c r="B41" s="1" t="s">
        <v>39</v>
      </c>
      <c r="C41" s="5">
        <v>10.26</v>
      </c>
      <c r="D41" s="32">
        <v>22</v>
      </c>
    </row>
    <row r="42" spans="1:4" ht="12" customHeight="1" x14ac:dyDescent="0.2">
      <c r="A42" s="1">
        <v>7</v>
      </c>
      <c r="B42" s="1" t="s">
        <v>40</v>
      </c>
      <c r="C42" s="5">
        <v>10.28</v>
      </c>
      <c r="D42" s="32">
        <v>22</v>
      </c>
    </row>
    <row r="43" spans="1:4" ht="12" customHeight="1" x14ac:dyDescent="0.2">
      <c r="A43" s="1">
        <v>8</v>
      </c>
      <c r="B43" s="1" t="s">
        <v>41</v>
      </c>
      <c r="C43" s="5">
        <v>10.44</v>
      </c>
      <c r="D43" s="32">
        <v>20</v>
      </c>
    </row>
    <row r="44" spans="1:4" ht="12" customHeight="1" x14ac:dyDescent="0.2">
      <c r="A44" s="1">
        <v>9</v>
      </c>
      <c r="B44" s="1" t="s">
        <v>42</v>
      </c>
      <c r="C44" s="5">
        <v>10.58</v>
      </c>
      <c r="D44" s="32">
        <v>19</v>
      </c>
    </row>
    <row r="45" spans="1:4" ht="12" customHeight="1" x14ac:dyDescent="0.2">
      <c r="A45" s="1">
        <v>10</v>
      </c>
      <c r="B45" s="1" t="s">
        <v>43</v>
      </c>
      <c r="C45" s="5">
        <v>10.66</v>
      </c>
      <c r="D45" s="32">
        <v>18</v>
      </c>
    </row>
    <row r="46" spans="1:4" ht="12" customHeight="1" x14ac:dyDescent="0.2">
      <c r="A46" s="1">
        <v>11</v>
      </c>
      <c r="B46" s="1" t="s">
        <v>44</v>
      </c>
      <c r="C46" s="5">
        <v>10.75</v>
      </c>
      <c r="D46" s="32">
        <v>17</v>
      </c>
    </row>
    <row r="47" spans="1:4" ht="12" customHeight="1" x14ac:dyDescent="0.2">
      <c r="A47" s="1">
        <v>12</v>
      </c>
      <c r="B47" s="1" t="s">
        <v>45</v>
      </c>
      <c r="C47" s="5">
        <v>10.79</v>
      </c>
      <c r="D47" s="32">
        <v>17</v>
      </c>
    </row>
    <row r="48" spans="1:4" ht="12" customHeight="1" x14ac:dyDescent="0.2">
      <c r="A48" s="1">
        <v>13</v>
      </c>
      <c r="B48" s="1" t="s">
        <v>46</v>
      </c>
      <c r="C48" s="5">
        <v>10.86</v>
      </c>
      <c r="D48" s="32">
        <v>16</v>
      </c>
    </row>
    <row r="49" spans="1:4" ht="12" customHeight="1" x14ac:dyDescent="0.2">
      <c r="A49" s="1">
        <v>14</v>
      </c>
      <c r="B49" s="1" t="s">
        <v>47</v>
      </c>
      <c r="C49" s="5">
        <v>10.91</v>
      </c>
      <c r="D49" s="32">
        <v>15</v>
      </c>
    </row>
    <row r="50" spans="1:4" ht="12" customHeight="1" x14ac:dyDescent="0.2">
      <c r="A50" s="1">
        <v>14</v>
      </c>
      <c r="B50" s="1" t="s">
        <v>48</v>
      </c>
      <c r="C50" s="5">
        <v>10.91</v>
      </c>
      <c r="D50" s="32">
        <v>15</v>
      </c>
    </row>
    <row r="51" spans="1:4" ht="12" customHeight="1" x14ac:dyDescent="0.2">
      <c r="A51" s="1">
        <v>16</v>
      </c>
      <c r="B51" s="1" t="s">
        <v>49</v>
      </c>
      <c r="C51" s="5">
        <v>10.92</v>
      </c>
      <c r="D51" s="32">
        <v>15</v>
      </c>
    </row>
    <row r="52" spans="1:4" ht="12" customHeight="1" x14ac:dyDescent="0.2">
      <c r="A52" s="1">
        <v>17</v>
      </c>
      <c r="B52" s="1" t="s">
        <v>50</v>
      </c>
      <c r="C52" s="5">
        <v>11.24</v>
      </c>
      <c r="D52" s="32">
        <v>12</v>
      </c>
    </row>
    <row r="53" spans="1:4" ht="12" customHeight="1" x14ac:dyDescent="0.2">
      <c r="A53" s="1">
        <v>18</v>
      </c>
      <c r="B53" s="1" t="s">
        <v>51</v>
      </c>
      <c r="C53" s="5">
        <v>11.37</v>
      </c>
      <c r="D53" s="32">
        <v>11</v>
      </c>
    </row>
    <row r="54" spans="1:4" ht="12" customHeight="1" x14ac:dyDescent="0.2">
      <c r="A54" s="1">
        <v>19</v>
      </c>
      <c r="B54" s="1" t="s">
        <v>52</v>
      </c>
      <c r="C54" s="5">
        <v>11.51</v>
      </c>
      <c r="D54" s="32">
        <v>9</v>
      </c>
    </row>
    <row r="55" spans="1:4" ht="12" customHeight="1" x14ac:dyDescent="0.2">
      <c r="A55" s="1">
        <v>20</v>
      </c>
      <c r="B55" s="1" t="s">
        <v>53</v>
      </c>
      <c r="C55" s="5">
        <v>12.37</v>
      </c>
      <c r="D55" s="32">
        <v>1</v>
      </c>
    </row>
    <row r="56" spans="1:4" ht="12" customHeight="1" x14ac:dyDescent="0.2">
      <c r="A56" s="1">
        <v>21</v>
      </c>
      <c r="B56" s="1" t="s">
        <v>54</v>
      </c>
      <c r="C56" s="5">
        <v>12.72</v>
      </c>
      <c r="D56" s="32">
        <v>1</v>
      </c>
    </row>
    <row r="57" spans="1:4" ht="12" customHeight="1" x14ac:dyDescent="0.2">
      <c r="A57" s="1"/>
      <c r="B57" s="8"/>
      <c r="C57" s="5"/>
      <c r="D57" s="32"/>
    </row>
    <row r="58" spans="1:4" ht="12" customHeight="1" x14ac:dyDescent="0.2">
      <c r="A58" s="1"/>
      <c r="B58" s="8" t="s">
        <v>55</v>
      </c>
      <c r="C58" s="5"/>
      <c r="D58" s="32"/>
    </row>
    <row r="59" spans="1:4" ht="12" customHeight="1" x14ac:dyDescent="0.2">
      <c r="A59" s="1">
        <v>1</v>
      </c>
      <c r="B59" s="1" t="s">
        <v>56</v>
      </c>
      <c r="C59" s="5">
        <v>9.68</v>
      </c>
      <c r="D59" s="32">
        <v>25</v>
      </c>
    </row>
    <row r="60" spans="1:4" ht="12" customHeight="1" x14ac:dyDescent="0.2">
      <c r="A60" s="1">
        <v>2</v>
      </c>
      <c r="B60" s="1" t="s">
        <v>57</v>
      </c>
      <c r="C60" s="5">
        <v>9.92</v>
      </c>
      <c r="D60" s="32">
        <v>22</v>
      </c>
    </row>
    <row r="61" spans="1:4" ht="12" customHeight="1" x14ac:dyDescent="0.2">
      <c r="A61" s="1">
        <v>3</v>
      </c>
      <c r="B61" s="1" t="s">
        <v>58</v>
      </c>
      <c r="C61" s="5">
        <v>9.92</v>
      </c>
      <c r="D61" s="32">
        <v>22</v>
      </c>
    </row>
    <row r="62" spans="1:4" ht="12" customHeight="1" x14ac:dyDescent="0.2">
      <c r="A62" s="1">
        <v>4</v>
      </c>
      <c r="B62" s="1" t="s">
        <v>59</v>
      </c>
      <c r="C62" s="5">
        <v>9.9600000000000009</v>
      </c>
      <c r="D62" s="32">
        <v>22</v>
      </c>
    </row>
    <row r="63" spans="1:4" ht="12" customHeight="1" x14ac:dyDescent="0.2">
      <c r="A63" s="1">
        <v>5</v>
      </c>
      <c r="B63" s="1" t="s">
        <v>60</v>
      </c>
      <c r="C63" s="5">
        <v>10.06</v>
      </c>
      <c r="D63" s="32">
        <v>21</v>
      </c>
    </row>
    <row r="64" spans="1:4" ht="12" customHeight="1" x14ac:dyDescent="0.2">
      <c r="A64" s="1">
        <v>6</v>
      </c>
      <c r="B64" s="1" t="s">
        <v>61</v>
      </c>
      <c r="C64" s="5">
        <v>10.23</v>
      </c>
      <c r="D64" s="32">
        <v>19</v>
      </c>
    </row>
    <row r="65" spans="1:4" ht="12" customHeight="1" x14ac:dyDescent="0.2">
      <c r="A65" s="1">
        <v>7</v>
      </c>
      <c r="B65" s="1" t="s">
        <v>62</v>
      </c>
      <c r="C65" s="5">
        <v>10.35</v>
      </c>
      <c r="D65" s="32">
        <v>18</v>
      </c>
    </row>
    <row r="66" spans="1:4" ht="12" customHeight="1" x14ac:dyDescent="0.2">
      <c r="A66" s="1">
        <v>8</v>
      </c>
      <c r="B66" s="1" t="s">
        <v>63</v>
      </c>
      <c r="C66" s="5">
        <v>10.47</v>
      </c>
      <c r="D66" s="32">
        <v>17</v>
      </c>
    </row>
    <row r="67" spans="1:4" ht="12" customHeight="1" x14ac:dyDescent="0.2">
      <c r="A67" s="1">
        <v>9</v>
      </c>
      <c r="B67" s="1" t="s">
        <v>64</v>
      </c>
      <c r="C67" s="5">
        <v>10.94</v>
      </c>
      <c r="D67" s="32">
        <v>12</v>
      </c>
    </row>
    <row r="68" spans="1:4" ht="12" customHeight="1" x14ac:dyDescent="0.2">
      <c r="A68" s="1">
        <v>10</v>
      </c>
      <c r="B68" s="1" t="s">
        <v>65</v>
      </c>
      <c r="C68" s="5">
        <v>11.46</v>
      </c>
      <c r="D68" s="32">
        <v>7</v>
      </c>
    </row>
    <row r="69" spans="1:4" ht="12" customHeight="1" x14ac:dyDescent="0.2">
      <c r="A69" s="1">
        <v>11</v>
      </c>
      <c r="B69" s="1" t="s">
        <v>66</v>
      </c>
      <c r="C69" s="5">
        <v>11.52</v>
      </c>
      <c r="D69" s="32">
        <v>6</v>
      </c>
    </row>
    <row r="70" spans="1:4" ht="12" customHeight="1" x14ac:dyDescent="0.2">
      <c r="A70" s="1">
        <v>12</v>
      </c>
      <c r="B70" s="1" t="s">
        <v>67</v>
      </c>
      <c r="C70" s="5">
        <v>11.7</v>
      </c>
      <c r="D70" s="32">
        <v>5</v>
      </c>
    </row>
    <row r="71" spans="1:4" ht="12" customHeight="1" x14ac:dyDescent="0.2">
      <c r="A71" s="1"/>
      <c r="B71" s="8"/>
      <c r="C71" s="5"/>
      <c r="D71" s="32"/>
    </row>
    <row r="72" spans="1:4" ht="12" customHeight="1" x14ac:dyDescent="0.2">
      <c r="A72" s="1"/>
      <c r="B72" s="8" t="s">
        <v>68</v>
      </c>
      <c r="C72" s="5"/>
      <c r="D72" s="32"/>
    </row>
    <row r="73" spans="1:4" ht="12" customHeight="1" x14ac:dyDescent="0.2">
      <c r="A73" s="1">
        <v>1</v>
      </c>
      <c r="B73" s="1" t="s">
        <v>69</v>
      </c>
      <c r="C73" s="5">
        <v>9.15</v>
      </c>
      <c r="D73" s="32">
        <v>27</v>
      </c>
    </row>
    <row r="74" spans="1:4" ht="12" customHeight="1" x14ac:dyDescent="0.2">
      <c r="A74" s="1">
        <v>2</v>
      </c>
      <c r="B74" s="1" t="s">
        <v>70</v>
      </c>
      <c r="C74" s="5">
        <v>9.18</v>
      </c>
      <c r="D74" s="32">
        <v>27</v>
      </c>
    </row>
    <row r="75" spans="1:4" ht="12" customHeight="1" x14ac:dyDescent="0.2">
      <c r="A75" s="1">
        <v>3</v>
      </c>
      <c r="B75" s="1" t="s">
        <v>71</v>
      </c>
      <c r="C75" s="5">
        <v>9.32</v>
      </c>
      <c r="D75" s="32">
        <v>25</v>
      </c>
    </row>
    <row r="76" spans="1:4" ht="12" customHeight="1" x14ac:dyDescent="0.2">
      <c r="A76" s="1">
        <v>4</v>
      </c>
      <c r="B76" s="1" t="s">
        <v>72</v>
      </c>
      <c r="C76" s="5">
        <v>9.4499999999999993</v>
      </c>
      <c r="D76" s="32">
        <v>24</v>
      </c>
    </row>
    <row r="77" spans="1:4" ht="12" customHeight="1" x14ac:dyDescent="0.2">
      <c r="A77" s="1">
        <v>5</v>
      </c>
      <c r="B77" s="1" t="s">
        <v>73</v>
      </c>
      <c r="C77" s="5">
        <v>9.83</v>
      </c>
      <c r="D77" s="32">
        <v>20</v>
      </c>
    </row>
    <row r="78" spans="1:4" ht="12" customHeight="1" x14ac:dyDescent="0.2">
      <c r="A78" s="1">
        <v>6</v>
      </c>
      <c r="B78" s="1" t="s">
        <v>74</v>
      </c>
      <c r="C78" s="5">
        <v>9.85</v>
      </c>
      <c r="D78" s="32">
        <v>20</v>
      </c>
    </row>
    <row r="79" spans="1:4" ht="12" customHeight="1" x14ac:dyDescent="0.2">
      <c r="A79" s="1">
        <v>7</v>
      </c>
      <c r="B79" s="1" t="s">
        <v>75</v>
      </c>
      <c r="C79" s="5">
        <v>10.09</v>
      </c>
      <c r="D79" s="32">
        <v>18</v>
      </c>
    </row>
    <row r="80" spans="1:4" ht="12" customHeight="1" x14ac:dyDescent="0.2">
      <c r="A80" s="1">
        <v>8</v>
      </c>
      <c r="B80" s="1" t="s">
        <v>76</v>
      </c>
      <c r="C80" s="5">
        <v>10.18</v>
      </c>
      <c r="D80" s="32">
        <v>17</v>
      </c>
    </row>
    <row r="81" spans="1:26" ht="12" customHeight="1" x14ac:dyDescent="0.2">
      <c r="A81" s="1">
        <v>9</v>
      </c>
      <c r="B81" s="1" t="s">
        <v>77</v>
      </c>
      <c r="C81" s="5">
        <v>10.28</v>
      </c>
      <c r="D81" s="32">
        <v>16</v>
      </c>
    </row>
    <row r="82" spans="1:26" ht="12" customHeight="1" x14ac:dyDescent="0.2">
      <c r="A82" s="1">
        <v>10</v>
      </c>
      <c r="B82" s="1" t="s">
        <v>78</v>
      </c>
      <c r="C82" s="5">
        <v>10.43</v>
      </c>
      <c r="D82" s="32">
        <v>14</v>
      </c>
    </row>
    <row r="83" spans="1:26" ht="12" customHeight="1" x14ac:dyDescent="0.2">
      <c r="A83" s="1">
        <v>11</v>
      </c>
      <c r="B83" s="1" t="s">
        <v>79</v>
      </c>
      <c r="C83" s="5">
        <v>10.56</v>
      </c>
      <c r="D83" s="32">
        <v>13</v>
      </c>
    </row>
    <row r="84" spans="1:26" ht="12" customHeight="1" x14ac:dyDescent="0.2">
      <c r="A84" s="1">
        <v>12</v>
      </c>
      <c r="B84" s="1" t="s">
        <v>80</v>
      </c>
      <c r="C84" s="5">
        <v>10.82</v>
      </c>
      <c r="D84" s="32">
        <v>10</v>
      </c>
    </row>
    <row r="85" spans="1:26" ht="12" customHeight="1" x14ac:dyDescent="0.2">
      <c r="A85" s="1"/>
      <c r="B85" s="8"/>
      <c r="C85" s="5"/>
      <c r="D85" s="32"/>
    </row>
    <row r="86" spans="1:26" ht="12" customHeight="1" x14ac:dyDescent="0.2">
      <c r="A86" s="1"/>
      <c r="B86" s="8" t="s">
        <v>81</v>
      </c>
      <c r="C86" s="5"/>
      <c r="D86" s="32"/>
    </row>
    <row r="87" spans="1:26" ht="12" customHeight="1" x14ac:dyDescent="0.2">
      <c r="A87" s="1">
        <v>1</v>
      </c>
      <c r="B87" s="1" t="s">
        <v>82</v>
      </c>
      <c r="C87" s="5">
        <v>8.83</v>
      </c>
      <c r="D87" s="32">
        <v>27</v>
      </c>
    </row>
    <row r="88" spans="1:26" ht="12" customHeight="1" x14ac:dyDescent="0.2">
      <c r="A88" s="1">
        <v>2</v>
      </c>
      <c r="B88" s="1" t="s">
        <v>83</v>
      </c>
      <c r="C88" s="5">
        <v>9.06</v>
      </c>
      <c r="D88" s="32">
        <v>25</v>
      </c>
    </row>
    <row r="89" spans="1:26" ht="12" customHeight="1" x14ac:dyDescent="0.2">
      <c r="A89" s="1">
        <v>3</v>
      </c>
      <c r="B89" s="1" t="s">
        <v>84</v>
      </c>
      <c r="C89" s="5">
        <v>9.77</v>
      </c>
      <c r="D89" s="32">
        <v>18</v>
      </c>
    </row>
    <row r="90" spans="1:26" ht="12" customHeight="1" x14ac:dyDescent="0.2">
      <c r="A90" s="1">
        <v>4</v>
      </c>
      <c r="B90" s="1" t="s">
        <v>85</v>
      </c>
      <c r="C90" s="5">
        <v>9.94</v>
      </c>
      <c r="D90" s="32">
        <v>16</v>
      </c>
    </row>
    <row r="91" spans="1:26" ht="12" customHeight="1" x14ac:dyDescent="0.2">
      <c r="A91" s="1">
        <v>5</v>
      </c>
      <c r="B91" s="1" t="s">
        <v>86</v>
      </c>
      <c r="C91" s="5">
        <v>10.35</v>
      </c>
      <c r="D91" s="32">
        <v>12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8"/>
      <c r="C92" s="5"/>
      <c r="D92" s="32"/>
    </row>
    <row r="93" spans="1:26" ht="12" customHeight="1" x14ac:dyDescent="0.2">
      <c r="A93" s="1"/>
      <c r="B93" s="8" t="s">
        <v>87</v>
      </c>
      <c r="C93" s="5"/>
      <c r="D93" s="32"/>
    </row>
    <row r="94" spans="1:26" ht="13.5" customHeight="1" x14ac:dyDescent="0.2">
      <c r="A94" s="1">
        <v>1</v>
      </c>
      <c r="B94" s="1" t="s">
        <v>88</v>
      </c>
      <c r="C94" s="5">
        <v>7.95</v>
      </c>
      <c r="D94" s="32">
        <v>33</v>
      </c>
    </row>
    <row r="95" spans="1:26" ht="12" customHeight="1" x14ac:dyDescent="0.2">
      <c r="A95" s="1">
        <v>2</v>
      </c>
      <c r="B95" s="1" t="s">
        <v>89</v>
      </c>
      <c r="C95" s="5">
        <v>8.39</v>
      </c>
      <c r="D95" s="32">
        <v>29</v>
      </c>
    </row>
    <row r="96" spans="1:26" ht="12" customHeight="1" x14ac:dyDescent="0.2">
      <c r="A96" s="1">
        <v>3</v>
      </c>
      <c r="B96" s="1" t="s">
        <v>90</v>
      </c>
      <c r="C96" s="5">
        <v>8.6</v>
      </c>
      <c r="D96" s="32">
        <v>27</v>
      </c>
    </row>
    <row r="97" spans="1:26" ht="12" customHeight="1" x14ac:dyDescent="0.2">
      <c r="A97" s="1">
        <v>4</v>
      </c>
      <c r="B97" s="1" t="s">
        <v>91</v>
      </c>
      <c r="C97" s="5">
        <v>8.86</v>
      </c>
      <c r="D97" s="32">
        <v>24</v>
      </c>
    </row>
    <row r="98" spans="1:26" ht="12" customHeight="1" x14ac:dyDescent="0.2">
      <c r="A98" s="1">
        <v>5</v>
      </c>
      <c r="B98" s="1" t="s">
        <v>92</v>
      </c>
      <c r="C98" s="5">
        <v>8.93</v>
      </c>
      <c r="D98" s="32">
        <v>23</v>
      </c>
    </row>
    <row r="99" spans="1:26" ht="12" customHeight="1" x14ac:dyDescent="0.2">
      <c r="A99" s="1">
        <v>6</v>
      </c>
      <c r="B99" s="1" t="s">
        <v>93</v>
      </c>
      <c r="C99" s="5">
        <v>8.9700000000000006</v>
      </c>
      <c r="D99" s="32">
        <v>23</v>
      </c>
    </row>
    <row r="100" spans="1:26" ht="12" customHeight="1" x14ac:dyDescent="0.2">
      <c r="A100" s="1">
        <v>7</v>
      </c>
      <c r="B100" s="1" t="s">
        <v>94</v>
      </c>
      <c r="C100" s="5">
        <v>9.11</v>
      </c>
      <c r="D100" s="32">
        <v>21</v>
      </c>
    </row>
    <row r="101" spans="1:26" ht="12" customHeight="1" x14ac:dyDescent="0.2">
      <c r="A101" s="1">
        <v>8</v>
      </c>
      <c r="B101" s="1" t="s">
        <v>95</v>
      </c>
      <c r="C101" s="5">
        <v>9.61</v>
      </c>
      <c r="D101" s="32">
        <v>16</v>
      </c>
    </row>
    <row r="102" spans="1:26" ht="12" customHeight="1" x14ac:dyDescent="0.2">
      <c r="A102" s="1"/>
      <c r="B102" s="1"/>
      <c r="C102" s="5"/>
      <c r="D102" s="32"/>
    </row>
    <row r="103" spans="1:26" ht="13.5" customHeight="1" x14ac:dyDescent="0.2">
      <c r="A103" s="1"/>
      <c r="B103" s="1"/>
      <c r="C103" s="5"/>
      <c r="D103" s="3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5">
      <c r="A104" s="1"/>
      <c r="B104" s="6" t="s">
        <v>96</v>
      </c>
      <c r="C104" s="5"/>
      <c r="D104" s="32"/>
    </row>
    <row r="105" spans="1:26" ht="12" customHeight="1" x14ac:dyDescent="0.25">
      <c r="A105" s="1"/>
      <c r="B105" s="8" t="s">
        <v>4</v>
      </c>
      <c r="C105" s="7"/>
      <c r="D105" s="6"/>
    </row>
    <row r="106" spans="1:26" ht="12" customHeight="1" x14ac:dyDescent="0.2">
      <c r="A106" s="1">
        <v>1</v>
      </c>
      <c r="B106" t="s">
        <v>5</v>
      </c>
      <c r="C106" s="5">
        <v>4.28</v>
      </c>
      <c r="D106" s="32">
        <v>19</v>
      </c>
    </row>
    <row r="107" spans="1:26" ht="12" customHeight="1" x14ac:dyDescent="0.2">
      <c r="A107" s="1">
        <v>2</v>
      </c>
      <c r="B107" t="s">
        <v>15</v>
      </c>
      <c r="C107" s="5">
        <v>4.1900000000000004</v>
      </c>
      <c r="D107" s="32">
        <v>18</v>
      </c>
    </row>
    <row r="108" spans="1:26" ht="12" customHeight="1" x14ac:dyDescent="0.2">
      <c r="A108" s="1">
        <v>3</v>
      </c>
      <c r="B108" s="1" t="s">
        <v>7</v>
      </c>
      <c r="C108" s="5">
        <v>3.83</v>
      </c>
      <c r="D108" s="32">
        <v>17</v>
      </c>
    </row>
    <row r="109" spans="1:26" ht="12" customHeight="1" x14ac:dyDescent="0.2">
      <c r="A109" s="1">
        <v>4</v>
      </c>
      <c r="B109" s="1" t="s">
        <v>97</v>
      </c>
      <c r="C109" s="5">
        <v>3.66</v>
      </c>
      <c r="D109" s="32">
        <v>16</v>
      </c>
    </row>
    <row r="110" spans="1:26" ht="12" customHeight="1" x14ac:dyDescent="0.2">
      <c r="A110" s="1">
        <v>4</v>
      </c>
      <c r="B110" s="1" t="s">
        <v>11</v>
      </c>
      <c r="C110" s="5">
        <v>3.66</v>
      </c>
      <c r="D110" s="32">
        <v>16</v>
      </c>
    </row>
    <row r="111" spans="1:26" ht="12" customHeight="1" x14ac:dyDescent="0.2">
      <c r="A111" s="1">
        <v>6</v>
      </c>
      <c r="B111" s="1" t="s">
        <v>98</v>
      </c>
      <c r="C111" s="5">
        <v>3.64</v>
      </c>
      <c r="D111" s="32">
        <v>16</v>
      </c>
    </row>
    <row r="112" spans="1:26" ht="12" customHeight="1" x14ac:dyDescent="0.2">
      <c r="A112" s="1">
        <v>7</v>
      </c>
      <c r="B112" s="1" t="s">
        <v>14</v>
      </c>
      <c r="C112" s="5">
        <v>3.34</v>
      </c>
      <c r="D112" s="32">
        <v>14</v>
      </c>
    </row>
    <row r="113" spans="1:4" ht="12" customHeight="1" x14ac:dyDescent="0.2">
      <c r="A113" s="1">
        <v>8</v>
      </c>
      <c r="B113" s="1" t="s">
        <v>12</v>
      </c>
      <c r="C113" s="5">
        <v>3.13</v>
      </c>
      <c r="D113" s="32">
        <v>13</v>
      </c>
    </row>
    <row r="114" spans="1:4" ht="12" customHeight="1" x14ac:dyDescent="0.2">
      <c r="A114" s="1">
        <v>8</v>
      </c>
      <c r="B114" s="1" t="s">
        <v>13</v>
      </c>
      <c r="C114" s="5">
        <v>3.13</v>
      </c>
      <c r="D114" s="32">
        <v>13</v>
      </c>
    </row>
    <row r="115" spans="1:4" ht="12" customHeight="1" x14ac:dyDescent="0.2">
      <c r="A115" s="1">
        <v>10</v>
      </c>
      <c r="B115" s="1" t="s">
        <v>99</v>
      </c>
      <c r="C115" s="5">
        <v>2.99</v>
      </c>
      <c r="D115" s="32">
        <v>12</v>
      </c>
    </row>
    <row r="116" spans="1:4" ht="12" customHeight="1" x14ac:dyDescent="0.2">
      <c r="A116" s="1">
        <v>11</v>
      </c>
      <c r="B116" s="1" t="s">
        <v>9</v>
      </c>
      <c r="C116" s="5">
        <v>2.97</v>
      </c>
      <c r="D116" s="32">
        <v>12</v>
      </c>
    </row>
    <row r="117" spans="1:4" ht="12" customHeight="1" x14ac:dyDescent="0.2">
      <c r="A117" s="1">
        <v>12</v>
      </c>
      <c r="B117" s="1" t="s">
        <v>100</v>
      </c>
      <c r="C117" s="5">
        <v>2.96</v>
      </c>
      <c r="D117" s="32">
        <v>12</v>
      </c>
    </row>
    <row r="118" spans="1:4" ht="12" customHeight="1" x14ac:dyDescent="0.2">
      <c r="A118" s="1">
        <v>13</v>
      </c>
      <c r="B118" s="1" t="s">
        <v>6</v>
      </c>
      <c r="C118" s="5">
        <v>2.77</v>
      </c>
      <c r="D118" s="32">
        <v>11</v>
      </c>
    </row>
    <row r="119" spans="1:4" ht="12" customHeight="1" x14ac:dyDescent="0.2">
      <c r="A119" s="1">
        <v>14</v>
      </c>
      <c r="B119" s="1" t="s">
        <v>16</v>
      </c>
      <c r="C119" s="5">
        <v>2.63</v>
      </c>
      <c r="D119" s="32">
        <v>11</v>
      </c>
    </row>
    <row r="120" spans="1:4" ht="12" customHeight="1" x14ac:dyDescent="0.2">
      <c r="A120" s="1">
        <v>15</v>
      </c>
      <c r="B120" s="1" t="s">
        <v>8</v>
      </c>
      <c r="C120" s="5">
        <v>2.2799999999999998</v>
      </c>
      <c r="D120" s="32">
        <v>9</v>
      </c>
    </row>
    <row r="121" spans="1:4" ht="12" customHeight="1" x14ac:dyDescent="0.25">
      <c r="A121" s="1"/>
      <c r="B121" s="6"/>
      <c r="C121" s="7"/>
      <c r="D121" s="6"/>
    </row>
    <row r="122" spans="1:4" ht="12" customHeight="1" x14ac:dyDescent="0.2">
      <c r="A122" s="1"/>
      <c r="B122" s="8" t="s">
        <v>17</v>
      </c>
      <c r="C122" s="5"/>
      <c r="D122" s="32"/>
    </row>
    <row r="123" spans="1:4" ht="12" customHeight="1" x14ac:dyDescent="0.2">
      <c r="A123" s="1">
        <v>1</v>
      </c>
      <c r="B123" s="1" t="s">
        <v>19</v>
      </c>
      <c r="C123" s="5">
        <v>5.64</v>
      </c>
      <c r="D123" s="32">
        <v>22</v>
      </c>
    </row>
    <row r="124" spans="1:4" ht="12" customHeight="1" x14ac:dyDescent="0.2">
      <c r="A124" s="1">
        <v>2</v>
      </c>
      <c r="B124" s="1" t="s">
        <v>20</v>
      </c>
      <c r="C124" s="5">
        <v>4.99</v>
      </c>
      <c r="D124" s="32">
        <v>19</v>
      </c>
    </row>
    <row r="125" spans="1:4" ht="12" customHeight="1" x14ac:dyDescent="0.2">
      <c r="A125" s="1">
        <v>3</v>
      </c>
      <c r="B125" s="1" t="s">
        <v>27</v>
      </c>
      <c r="C125" s="5">
        <v>4.9000000000000004</v>
      </c>
      <c r="D125" s="32">
        <v>18</v>
      </c>
    </row>
    <row r="126" spans="1:4" ht="12" customHeight="1" x14ac:dyDescent="0.2">
      <c r="A126" s="1">
        <v>4</v>
      </c>
      <c r="B126" s="1" t="s">
        <v>24</v>
      </c>
      <c r="C126" s="5">
        <v>4.87</v>
      </c>
      <c r="D126" s="32">
        <v>18</v>
      </c>
    </row>
    <row r="127" spans="1:4" ht="12" customHeight="1" x14ac:dyDescent="0.2">
      <c r="A127" s="1">
        <v>5</v>
      </c>
      <c r="B127" s="1" t="s">
        <v>18</v>
      </c>
      <c r="C127" s="5">
        <v>4.68</v>
      </c>
      <c r="D127" s="32">
        <v>17</v>
      </c>
    </row>
    <row r="128" spans="1:4" ht="12" customHeight="1" x14ac:dyDescent="0.2">
      <c r="A128" s="1">
        <v>6</v>
      </c>
      <c r="B128" s="1" t="s">
        <v>22</v>
      </c>
      <c r="C128" s="5">
        <v>4.6100000000000003</v>
      </c>
      <c r="D128" s="32">
        <v>17</v>
      </c>
    </row>
    <row r="129" spans="1:4" ht="12" customHeight="1" x14ac:dyDescent="0.2">
      <c r="A129" s="1">
        <v>7</v>
      </c>
      <c r="B129" s="1" t="s">
        <v>28</v>
      </c>
      <c r="C129" s="5">
        <v>4.54</v>
      </c>
      <c r="D129" s="32">
        <v>16</v>
      </c>
    </row>
    <row r="130" spans="1:4" ht="12" customHeight="1" x14ac:dyDescent="0.2">
      <c r="A130" s="1">
        <v>8</v>
      </c>
      <c r="B130" s="1" t="s">
        <v>26</v>
      </c>
      <c r="C130" s="5">
        <v>4.4800000000000004</v>
      </c>
      <c r="D130" s="32">
        <v>16</v>
      </c>
    </row>
    <row r="131" spans="1:4" ht="12" customHeight="1" x14ac:dyDescent="0.2">
      <c r="A131" s="1">
        <v>9</v>
      </c>
      <c r="B131" s="1" t="s">
        <v>21</v>
      </c>
      <c r="C131" s="5">
        <v>4.4000000000000004</v>
      </c>
      <c r="D131" s="32">
        <v>16</v>
      </c>
    </row>
    <row r="132" spans="1:4" ht="12" customHeight="1" x14ac:dyDescent="0.2">
      <c r="A132" s="1">
        <v>10</v>
      </c>
      <c r="B132" s="1" t="s">
        <v>30</v>
      </c>
      <c r="C132" s="5">
        <v>4.33</v>
      </c>
      <c r="D132" s="32">
        <v>15</v>
      </c>
    </row>
    <row r="133" spans="1:4" ht="12" customHeight="1" x14ac:dyDescent="0.2">
      <c r="A133" s="1">
        <v>11</v>
      </c>
      <c r="B133" s="1" t="s">
        <v>101</v>
      </c>
      <c r="C133" s="5">
        <v>4.26</v>
      </c>
      <c r="D133" s="32">
        <v>15</v>
      </c>
    </row>
    <row r="134" spans="1:4" ht="12" customHeight="1" x14ac:dyDescent="0.2">
      <c r="A134" s="1">
        <v>12</v>
      </c>
      <c r="B134" s="1" t="s">
        <v>25</v>
      </c>
      <c r="C134" s="5">
        <v>4.16</v>
      </c>
      <c r="D134" s="32">
        <v>15</v>
      </c>
    </row>
    <row r="135" spans="1:4" ht="12" customHeight="1" x14ac:dyDescent="0.2">
      <c r="A135" s="1">
        <v>13</v>
      </c>
      <c r="B135" s="1" t="s">
        <v>23</v>
      </c>
      <c r="C135" s="5">
        <v>3.81</v>
      </c>
      <c r="D135" s="32">
        <v>13</v>
      </c>
    </row>
    <row r="136" spans="1:4" ht="12" customHeight="1" x14ac:dyDescent="0.2">
      <c r="A136" s="1">
        <v>14</v>
      </c>
      <c r="B136" s="1" t="s">
        <v>31</v>
      </c>
      <c r="C136" s="5">
        <v>3.73</v>
      </c>
      <c r="D136" s="32">
        <v>12</v>
      </c>
    </row>
    <row r="137" spans="1:4" ht="12" customHeight="1" x14ac:dyDescent="0.2">
      <c r="A137" s="1">
        <v>15</v>
      </c>
      <c r="B137" s="1" t="s">
        <v>32</v>
      </c>
      <c r="C137" s="5">
        <v>3.58</v>
      </c>
      <c r="D137" s="32">
        <v>12</v>
      </c>
    </row>
    <row r="138" spans="1:4" ht="12" customHeight="1" x14ac:dyDescent="0.2">
      <c r="A138" s="1">
        <v>16</v>
      </c>
      <c r="B138" s="1" t="s">
        <v>102</v>
      </c>
      <c r="C138" s="5">
        <v>3.2</v>
      </c>
      <c r="D138" s="32">
        <v>10</v>
      </c>
    </row>
    <row r="139" spans="1:4" ht="12.75" x14ac:dyDescent="0.2">
      <c r="A139" s="1">
        <v>17</v>
      </c>
      <c r="B139" s="1" t="s">
        <v>103</v>
      </c>
      <c r="C139" s="5">
        <v>2.95</v>
      </c>
      <c r="D139" s="32">
        <v>9</v>
      </c>
    </row>
    <row r="140" spans="1:4" ht="11.25" customHeight="1" x14ac:dyDescent="0.25">
      <c r="A140" s="1"/>
      <c r="B140" s="6"/>
      <c r="C140" s="5"/>
      <c r="D140" s="32"/>
    </row>
    <row r="141" spans="1:4" ht="11.25" customHeight="1" x14ac:dyDescent="0.2">
      <c r="A141" s="1"/>
      <c r="B141" s="8" t="s">
        <v>33</v>
      </c>
      <c r="C141" s="5"/>
      <c r="D141" s="32"/>
    </row>
    <row r="142" spans="1:4" ht="11.25" customHeight="1" x14ac:dyDescent="0.2">
      <c r="A142" s="1">
        <v>1</v>
      </c>
      <c r="B142" s="1" t="s">
        <v>41</v>
      </c>
      <c r="C142" s="5">
        <v>8.08</v>
      </c>
      <c r="D142" s="32">
        <v>29</v>
      </c>
    </row>
    <row r="143" spans="1:4" ht="11.25" customHeight="1" x14ac:dyDescent="0.2">
      <c r="A143" s="1">
        <v>2</v>
      </c>
      <c r="B143" s="1" t="s">
        <v>34</v>
      </c>
      <c r="C143" s="5">
        <v>6.99</v>
      </c>
      <c r="D143" s="32">
        <v>24</v>
      </c>
    </row>
    <row r="144" spans="1:4" ht="11.25" customHeight="1" x14ac:dyDescent="0.2">
      <c r="A144" s="1">
        <v>3</v>
      </c>
      <c r="B144" s="1" t="s">
        <v>44</v>
      </c>
      <c r="C144" s="5">
        <v>6.89</v>
      </c>
      <c r="D144" s="32">
        <v>24</v>
      </c>
    </row>
    <row r="145" spans="1:6" ht="11.25" customHeight="1" x14ac:dyDescent="0.2">
      <c r="A145" s="1">
        <v>4</v>
      </c>
      <c r="B145" s="1" t="s">
        <v>36</v>
      </c>
      <c r="C145" s="5">
        <v>6.5</v>
      </c>
      <c r="D145" s="32">
        <v>22</v>
      </c>
    </row>
    <row r="146" spans="1:6" ht="11.25" customHeight="1" x14ac:dyDescent="0.2">
      <c r="A146" s="1">
        <v>5</v>
      </c>
      <c r="B146" s="1" t="s">
        <v>39</v>
      </c>
      <c r="C146" s="5">
        <v>6.5</v>
      </c>
      <c r="D146" s="32">
        <v>22</v>
      </c>
    </row>
    <row r="147" spans="1:6" ht="11.25" customHeight="1" x14ac:dyDescent="0.2">
      <c r="A147" s="1">
        <v>6</v>
      </c>
      <c r="B147" s="1" t="s">
        <v>37</v>
      </c>
      <c r="C147" s="5">
        <v>6.23</v>
      </c>
      <c r="D147" s="32">
        <v>21</v>
      </c>
    </row>
    <row r="148" spans="1:6" ht="11.25" customHeight="1" x14ac:dyDescent="0.2">
      <c r="A148" s="1">
        <v>7</v>
      </c>
      <c r="B148" s="1" t="s">
        <v>43</v>
      </c>
      <c r="C148" s="5">
        <v>5.87</v>
      </c>
      <c r="D148" s="32">
        <v>19</v>
      </c>
    </row>
    <row r="149" spans="1:6" ht="11.25" customHeight="1" x14ac:dyDescent="0.2">
      <c r="A149" s="1">
        <v>8</v>
      </c>
      <c r="B149" s="1" t="s">
        <v>50</v>
      </c>
      <c r="C149" s="5">
        <v>5.59</v>
      </c>
      <c r="D149" s="32">
        <v>18</v>
      </c>
    </row>
    <row r="150" spans="1:6" ht="11.25" customHeight="1" x14ac:dyDescent="0.2">
      <c r="A150" s="1">
        <v>9</v>
      </c>
      <c r="B150" s="1" t="s">
        <v>104</v>
      </c>
      <c r="C150" s="5">
        <v>5.38</v>
      </c>
      <c r="D150" s="32">
        <v>17</v>
      </c>
      <c r="F150" s="1"/>
    </row>
    <row r="151" spans="1:6" ht="11.25" customHeight="1" x14ac:dyDescent="0.2">
      <c r="A151" s="1">
        <v>10</v>
      </c>
      <c r="B151" s="1" t="s">
        <v>40</v>
      </c>
      <c r="C151" s="5">
        <v>5.26</v>
      </c>
      <c r="D151" s="32">
        <v>16</v>
      </c>
    </row>
    <row r="152" spans="1:6" ht="11.25" customHeight="1" x14ac:dyDescent="0.2">
      <c r="A152" s="1">
        <v>11</v>
      </c>
      <c r="B152" s="1" t="s">
        <v>49</v>
      </c>
      <c r="C152" s="5">
        <v>5.14</v>
      </c>
      <c r="D152" s="32">
        <v>16</v>
      </c>
    </row>
    <row r="153" spans="1:6" ht="11.25" customHeight="1" x14ac:dyDescent="0.2">
      <c r="A153" s="1">
        <v>12</v>
      </c>
      <c r="B153" s="1" t="s">
        <v>54</v>
      </c>
      <c r="C153" s="5">
        <v>5.1100000000000003</v>
      </c>
      <c r="D153" s="32">
        <v>16</v>
      </c>
    </row>
    <row r="154" spans="1:6" ht="11.25" customHeight="1" x14ac:dyDescent="0.2">
      <c r="A154" s="1">
        <v>13</v>
      </c>
      <c r="B154" s="1" t="s">
        <v>53</v>
      </c>
      <c r="C154" s="5">
        <v>5.0999999999999996</v>
      </c>
      <c r="D154" s="32">
        <v>16</v>
      </c>
    </row>
    <row r="155" spans="1:6" ht="11.25" customHeight="1" x14ac:dyDescent="0.2">
      <c r="A155" s="1">
        <v>14</v>
      </c>
      <c r="B155" s="1" t="s">
        <v>52</v>
      </c>
      <c r="C155" s="5">
        <v>5.03</v>
      </c>
      <c r="D155" s="32">
        <v>15</v>
      </c>
    </row>
    <row r="156" spans="1:6" ht="11.25" customHeight="1" x14ac:dyDescent="0.2">
      <c r="A156" s="1">
        <v>15</v>
      </c>
      <c r="B156" s="1" t="s">
        <v>47</v>
      </c>
      <c r="C156" s="5">
        <v>4.9400000000000004</v>
      </c>
      <c r="D156" s="32">
        <v>15</v>
      </c>
    </row>
    <row r="157" spans="1:6" ht="11.25" customHeight="1" x14ac:dyDescent="0.2">
      <c r="A157" s="1">
        <v>16</v>
      </c>
      <c r="B157" s="1" t="s">
        <v>42</v>
      </c>
      <c r="C157" s="5">
        <v>4.93</v>
      </c>
      <c r="D157" s="32">
        <v>15</v>
      </c>
    </row>
    <row r="158" spans="1:6" ht="11.25" customHeight="1" x14ac:dyDescent="0.2">
      <c r="A158" s="1">
        <v>17</v>
      </c>
      <c r="B158" s="1" t="s">
        <v>45</v>
      </c>
      <c r="C158" s="5">
        <v>4.72</v>
      </c>
      <c r="D158" s="32">
        <v>14</v>
      </c>
    </row>
    <row r="159" spans="1:6" ht="11.25" customHeight="1" x14ac:dyDescent="0.2">
      <c r="A159" s="1">
        <v>18</v>
      </c>
      <c r="B159" s="1" t="s">
        <v>51</v>
      </c>
      <c r="C159" s="5">
        <v>4.4400000000000004</v>
      </c>
      <c r="D159" s="32">
        <v>12</v>
      </c>
    </row>
    <row r="160" spans="1:6" ht="11.25" customHeight="1" x14ac:dyDescent="0.2">
      <c r="A160" s="1">
        <v>19</v>
      </c>
      <c r="B160" s="1" t="s">
        <v>46</v>
      </c>
      <c r="C160" s="5">
        <v>4.28</v>
      </c>
      <c r="D160" s="32">
        <v>11</v>
      </c>
    </row>
    <row r="161" spans="1:26" ht="11.25" customHeight="1" x14ac:dyDescent="0.2">
      <c r="A161" s="1">
        <v>20</v>
      </c>
      <c r="B161" s="1" t="s">
        <v>105</v>
      </c>
      <c r="C161" s="5">
        <v>3.65</v>
      </c>
      <c r="D161" s="32">
        <v>8</v>
      </c>
    </row>
    <row r="162" spans="1:26" ht="11.25" customHeight="1" x14ac:dyDescent="0.2">
      <c r="A162" s="1"/>
      <c r="B162" s="8"/>
      <c r="C162" s="5"/>
      <c r="D162" s="32"/>
      <c r="F162" s="1"/>
    </row>
    <row r="163" spans="1:26" ht="11.25" customHeight="1" x14ac:dyDescent="0.2">
      <c r="A163" s="1"/>
      <c r="B163" s="8" t="s">
        <v>55</v>
      </c>
      <c r="C163" s="5"/>
      <c r="D163" s="32"/>
      <c r="F163" s="1"/>
    </row>
    <row r="164" spans="1:26" ht="11.25" customHeight="1" x14ac:dyDescent="0.2">
      <c r="A164" s="1">
        <v>1</v>
      </c>
      <c r="B164" s="1" t="s">
        <v>63</v>
      </c>
      <c r="C164" s="5">
        <v>8.0500000000000007</v>
      </c>
      <c r="D164" s="32">
        <v>26</v>
      </c>
    </row>
    <row r="165" spans="1:26" ht="11.25" customHeight="1" x14ac:dyDescent="0.2">
      <c r="A165" s="1">
        <v>2</v>
      </c>
      <c r="B165" s="1" t="s">
        <v>64</v>
      </c>
      <c r="C165" s="5">
        <v>7.95</v>
      </c>
      <c r="D165" s="32">
        <v>26</v>
      </c>
    </row>
    <row r="166" spans="1:26" ht="12" customHeight="1" x14ac:dyDescent="0.2">
      <c r="A166" s="1">
        <v>3</v>
      </c>
      <c r="B166" s="1" t="s">
        <v>62</v>
      </c>
      <c r="C166" s="5">
        <v>7.87</v>
      </c>
      <c r="D166" s="32">
        <v>26</v>
      </c>
    </row>
    <row r="167" spans="1:26" ht="12" customHeight="1" x14ac:dyDescent="0.2">
      <c r="A167" s="1">
        <v>4</v>
      </c>
      <c r="B167" s="1" t="s">
        <v>67</v>
      </c>
      <c r="C167" s="5">
        <v>7.15</v>
      </c>
      <c r="D167" s="32">
        <v>22</v>
      </c>
    </row>
    <row r="168" spans="1:26" ht="12" customHeight="1" x14ac:dyDescent="0.2">
      <c r="A168" s="1">
        <v>5</v>
      </c>
      <c r="B168" s="1" t="s">
        <v>61</v>
      </c>
      <c r="C168" s="5">
        <v>7.13</v>
      </c>
      <c r="D168" s="32">
        <v>22</v>
      </c>
    </row>
    <row r="169" spans="1:26" ht="12" customHeight="1" x14ac:dyDescent="0.2">
      <c r="A169" s="1">
        <v>6</v>
      </c>
      <c r="B169" s="1" t="s">
        <v>60</v>
      </c>
      <c r="C169" s="5">
        <v>7.09</v>
      </c>
      <c r="D169" s="32">
        <v>22</v>
      </c>
    </row>
    <row r="170" spans="1:26" ht="12" customHeight="1" x14ac:dyDescent="0.2">
      <c r="A170" s="1">
        <v>7</v>
      </c>
      <c r="B170" s="1" t="s">
        <v>59</v>
      </c>
      <c r="C170" s="5">
        <v>6.02</v>
      </c>
      <c r="D170" s="32">
        <v>17</v>
      </c>
    </row>
    <row r="171" spans="1:26" ht="12" customHeight="1" x14ac:dyDescent="0.2">
      <c r="A171" s="1">
        <v>8</v>
      </c>
      <c r="B171" s="1" t="s">
        <v>66</v>
      </c>
      <c r="C171" s="5">
        <v>5.92</v>
      </c>
      <c r="D171" s="32">
        <v>16</v>
      </c>
    </row>
    <row r="172" spans="1:26" ht="12" customHeight="1" x14ac:dyDescent="0.2">
      <c r="A172" s="1">
        <v>9</v>
      </c>
      <c r="B172" s="1" t="s">
        <v>106</v>
      </c>
      <c r="C172" s="5">
        <v>5.78</v>
      </c>
      <c r="D172" s="32">
        <v>16</v>
      </c>
    </row>
    <row r="173" spans="1:26" ht="12" customHeight="1" x14ac:dyDescent="0.2">
      <c r="A173" s="1">
        <v>10</v>
      </c>
      <c r="B173" s="1" t="s">
        <v>65</v>
      </c>
      <c r="C173" s="5">
        <v>5.7</v>
      </c>
      <c r="D173" s="32">
        <v>15</v>
      </c>
    </row>
    <row r="174" spans="1:26" ht="12" customHeight="1" x14ac:dyDescent="0.2">
      <c r="A174" s="1">
        <v>11</v>
      </c>
      <c r="B174" s="5" t="s">
        <v>56</v>
      </c>
      <c r="C174" s="5">
        <v>5.49</v>
      </c>
      <c r="D174" s="32">
        <v>14</v>
      </c>
    </row>
    <row r="175" spans="1:26" ht="12" customHeight="1" x14ac:dyDescent="0.2">
      <c r="A175" s="1"/>
      <c r="B175" s="1"/>
      <c r="C175" s="5"/>
      <c r="D175" s="3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5">
      <c r="A176" s="8"/>
      <c r="B176" s="6" t="s">
        <v>107</v>
      </c>
      <c r="C176" s="7" t="s">
        <v>2</v>
      </c>
      <c r="D176" s="6" t="s">
        <v>3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" customHeight="1" x14ac:dyDescent="0.2">
      <c r="A177" s="1"/>
      <c r="B177" s="8" t="s">
        <v>68</v>
      </c>
      <c r="C177" s="5"/>
      <c r="D177" s="3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>
        <v>1</v>
      </c>
      <c r="B178" s="1" t="s">
        <v>71</v>
      </c>
      <c r="C178" s="5">
        <v>7.08</v>
      </c>
      <c r="D178" s="32">
        <v>19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>
        <v>2</v>
      </c>
      <c r="B179" s="1" t="s">
        <v>72</v>
      </c>
      <c r="C179" s="5">
        <v>6.72</v>
      </c>
      <c r="D179" s="32">
        <v>17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>
        <v>3</v>
      </c>
      <c r="B180" s="1" t="s">
        <v>77</v>
      </c>
      <c r="C180" s="5">
        <v>6.03</v>
      </c>
      <c r="D180" s="32">
        <v>14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>
        <v>4</v>
      </c>
      <c r="B181" s="1" t="s">
        <v>69</v>
      </c>
      <c r="C181" s="5">
        <v>5.87</v>
      </c>
      <c r="D181" s="32">
        <v>13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>
        <v>5</v>
      </c>
      <c r="B182" s="1" t="s">
        <v>74</v>
      </c>
      <c r="C182" s="5">
        <v>5.48</v>
      </c>
      <c r="D182" s="32">
        <v>11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>
        <v>6</v>
      </c>
      <c r="B183" s="1" t="s">
        <v>70</v>
      </c>
      <c r="C183" s="5">
        <v>5.21</v>
      </c>
      <c r="D183" s="32">
        <v>10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>
        <v>7</v>
      </c>
      <c r="B184" s="1" t="s">
        <v>108</v>
      </c>
      <c r="C184" s="5">
        <v>4.92</v>
      </c>
      <c r="D184" s="32">
        <v>8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>
        <v>8</v>
      </c>
      <c r="B185" s="1" t="s">
        <v>80</v>
      </c>
      <c r="C185" s="5">
        <v>4.79</v>
      </c>
      <c r="D185" s="32">
        <v>8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>
        <v>9</v>
      </c>
      <c r="B186" s="1" t="s">
        <v>109</v>
      </c>
      <c r="C186" s="5">
        <v>4.7300000000000004</v>
      </c>
      <c r="D186" s="32">
        <v>7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>
        <v>10</v>
      </c>
      <c r="B187" s="1" t="s">
        <v>73</v>
      </c>
      <c r="C187" s="5">
        <v>4.71</v>
      </c>
      <c r="D187" s="32">
        <v>7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>
        <v>11</v>
      </c>
      <c r="B188" s="1" t="s">
        <v>78</v>
      </c>
      <c r="C188" s="5">
        <v>4.6100000000000003</v>
      </c>
      <c r="D188" s="32">
        <v>7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>
        <v>12</v>
      </c>
      <c r="B189" s="1" t="s">
        <v>79</v>
      </c>
      <c r="C189" s="5">
        <v>4.5999999999999996</v>
      </c>
      <c r="D189" s="32">
        <v>7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8"/>
      <c r="B190" s="8"/>
      <c r="C190" s="9"/>
      <c r="D190" s="10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" customHeight="1" x14ac:dyDescent="0.2">
      <c r="A191" s="1"/>
      <c r="B191" s="8" t="s">
        <v>81</v>
      </c>
      <c r="C191" s="5"/>
      <c r="D191" s="3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>
        <v>1</v>
      </c>
      <c r="B192" s="1" t="s">
        <v>82</v>
      </c>
      <c r="C192" s="5">
        <v>8.52</v>
      </c>
      <c r="D192" s="32">
        <v>24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>
        <v>2</v>
      </c>
      <c r="B193" s="1" t="s">
        <v>83</v>
      </c>
      <c r="C193" s="5">
        <v>7.52</v>
      </c>
      <c r="D193" s="32">
        <v>20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>
        <v>3</v>
      </c>
      <c r="B194" s="1" t="s">
        <v>84</v>
      </c>
      <c r="C194" s="5">
        <v>7.45</v>
      </c>
      <c r="D194" s="32">
        <v>19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>
        <v>4</v>
      </c>
      <c r="B195" s="1" t="s">
        <v>86</v>
      </c>
      <c r="C195" s="5">
        <v>6.63</v>
      </c>
      <c r="D195" s="32">
        <v>15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>
        <v>5</v>
      </c>
      <c r="B196" s="1" t="s">
        <v>85</v>
      </c>
      <c r="C196" s="5">
        <v>6.28</v>
      </c>
      <c r="D196" s="32">
        <v>13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1"/>
      <c r="D197" s="12"/>
    </row>
    <row r="198" spans="1:26" ht="24.75" customHeight="1" x14ac:dyDescent="0.25">
      <c r="A198" s="1"/>
      <c r="B198" s="6" t="s">
        <v>110</v>
      </c>
      <c r="C198" s="7" t="s">
        <v>2</v>
      </c>
      <c r="D198" s="6" t="s">
        <v>3</v>
      </c>
    </row>
    <row r="199" spans="1:26" ht="13.5" customHeight="1" x14ac:dyDescent="0.2">
      <c r="A199" s="1"/>
      <c r="B199" s="13" t="s">
        <v>87</v>
      </c>
      <c r="C199" s="5"/>
      <c r="D199" s="32"/>
    </row>
    <row r="200" spans="1:26" ht="13.5" customHeight="1" x14ac:dyDescent="0.2">
      <c r="A200" s="1">
        <v>1</v>
      </c>
      <c r="B200" s="1" t="s">
        <v>89</v>
      </c>
      <c r="C200" s="5">
        <v>9.7200000000000006</v>
      </c>
      <c r="D200" s="32">
        <v>28</v>
      </c>
    </row>
    <row r="201" spans="1:26" ht="13.5" customHeight="1" x14ac:dyDescent="0.2">
      <c r="A201" s="1">
        <v>2</v>
      </c>
      <c r="B201" s="1" t="s">
        <v>90</v>
      </c>
      <c r="C201" s="5">
        <v>8.32</v>
      </c>
      <c r="D201" s="32">
        <v>22</v>
      </c>
    </row>
    <row r="202" spans="1:26" ht="13.5" customHeight="1" x14ac:dyDescent="0.2">
      <c r="A202" s="1">
        <v>3</v>
      </c>
      <c r="B202" s="1" t="s">
        <v>95</v>
      </c>
      <c r="C202" s="5">
        <v>7.49</v>
      </c>
      <c r="D202" s="32">
        <v>18</v>
      </c>
    </row>
    <row r="203" spans="1:26" ht="13.5" customHeight="1" x14ac:dyDescent="0.2">
      <c r="A203" s="1">
        <v>4</v>
      </c>
      <c r="B203" s="1" t="s">
        <v>93</v>
      </c>
      <c r="C203" s="5">
        <v>7.12</v>
      </c>
      <c r="D203" s="32">
        <v>16</v>
      </c>
    </row>
    <row r="204" spans="1:26" ht="13.5" customHeight="1" x14ac:dyDescent="0.2">
      <c r="A204" s="1">
        <v>5</v>
      </c>
      <c r="B204" s="1" t="s">
        <v>92</v>
      </c>
      <c r="C204" s="5">
        <v>6.23</v>
      </c>
      <c r="D204" s="32">
        <v>12</v>
      </c>
    </row>
    <row r="205" spans="1:26" ht="13.5" customHeight="1" x14ac:dyDescent="0.2">
      <c r="A205" s="1">
        <v>6</v>
      </c>
      <c r="B205" s="1" t="s">
        <v>91</v>
      </c>
      <c r="C205" s="5">
        <v>6.02</v>
      </c>
      <c r="D205" s="32">
        <v>11</v>
      </c>
    </row>
    <row r="206" spans="1:26" ht="13.5" customHeight="1" x14ac:dyDescent="0.2">
      <c r="A206" s="1">
        <v>7</v>
      </c>
      <c r="B206" s="1" t="s">
        <v>88</v>
      </c>
      <c r="C206" s="5">
        <v>5.59</v>
      </c>
      <c r="D206" s="32">
        <v>8</v>
      </c>
    </row>
    <row r="207" spans="1:26" ht="13.5" customHeight="1" x14ac:dyDescent="0.2">
      <c r="A207" s="1"/>
      <c r="B207" s="1"/>
      <c r="C207" s="5"/>
      <c r="D207" s="32"/>
    </row>
    <row r="208" spans="1:26" ht="12" customHeight="1" x14ac:dyDescent="0.2">
      <c r="A208" s="1"/>
      <c r="B208" s="1"/>
      <c r="C208" s="5"/>
      <c r="D208" s="1"/>
    </row>
    <row r="209" spans="1:4" ht="12" customHeight="1" x14ac:dyDescent="0.25">
      <c r="A209" s="1"/>
      <c r="B209" s="14" t="s">
        <v>1</v>
      </c>
      <c r="C209" s="7" t="s">
        <v>2</v>
      </c>
      <c r="D209" s="6" t="s">
        <v>3</v>
      </c>
    </row>
    <row r="210" spans="1:4" ht="12" customHeight="1" x14ac:dyDescent="0.25">
      <c r="A210" s="1"/>
      <c r="B210" s="8" t="s">
        <v>111</v>
      </c>
      <c r="C210" s="5"/>
      <c r="D210" s="6"/>
    </row>
    <row r="211" spans="1:4" ht="12" customHeight="1" x14ac:dyDescent="0.2">
      <c r="A211" s="1">
        <v>1</v>
      </c>
      <c r="B211" t="s">
        <v>112</v>
      </c>
      <c r="C211" s="5">
        <v>11.47</v>
      </c>
      <c r="D211" s="32">
        <v>18</v>
      </c>
    </row>
    <row r="212" spans="1:4" ht="12" customHeight="1" x14ac:dyDescent="0.2">
      <c r="A212" s="1">
        <v>2</v>
      </c>
      <c r="B212" t="s">
        <v>113</v>
      </c>
      <c r="C212" s="5">
        <v>11.59</v>
      </c>
      <c r="D212" s="32">
        <v>17</v>
      </c>
    </row>
    <row r="213" spans="1:4" ht="12" customHeight="1" x14ac:dyDescent="0.2">
      <c r="A213" s="1">
        <v>3</v>
      </c>
      <c r="B213" t="s">
        <v>114</v>
      </c>
      <c r="C213" s="5">
        <v>11.79</v>
      </c>
      <c r="D213" s="32">
        <v>15</v>
      </c>
    </row>
    <row r="214" spans="1:4" ht="12" customHeight="1" x14ac:dyDescent="0.2">
      <c r="A214" s="1">
        <v>4</v>
      </c>
      <c r="B214" t="s">
        <v>115</v>
      </c>
      <c r="C214" s="5">
        <v>11.96</v>
      </c>
      <c r="D214" s="32">
        <v>13</v>
      </c>
    </row>
    <row r="215" spans="1:4" ht="12" customHeight="1" x14ac:dyDescent="0.2">
      <c r="A215" s="1">
        <v>5</v>
      </c>
      <c r="B215" t="s">
        <v>116</v>
      </c>
      <c r="C215" s="5">
        <v>12.04</v>
      </c>
      <c r="D215" s="32">
        <v>12</v>
      </c>
    </row>
    <row r="216" spans="1:4" ht="12" customHeight="1" x14ac:dyDescent="0.2">
      <c r="A216" s="1">
        <v>6</v>
      </c>
      <c r="B216" t="s">
        <v>117</v>
      </c>
      <c r="C216" s="5">
        <v>12.1</v>
      </c>
      <c r="D216" s="32">
        <v>12</v>
      </c>
    </row>
    <row r="217" spans="1:4" ht="12" customHeight="1" x14ac:dyDescent="0.2">
      <c r="A217" s="1">
        <v>7</v>
      </c>
      <c r="B217" t="s">
        <v>118</v>
      </c>
      <c r="C217" s="5">
        <v>12.21</v>
      </c>
      <c r="D217" s="32">
        <v>10</v>
      </c>
    </row>
    <row r="218" spans="1:4" ht="12" customHeight="1" x14ac:dyDescent="0.2">
      <c r="A218" s="1">
        <v>8</v>
      </c>
      <c r="B218" t="s">
        <v>119</v>
      </c>
      <c r="C218" s="5">
        <v>12.26</v>
      </c>
      <c r="D218" s="32">
        <v>10</v>
      </c>
    </row>
    <row r="219" spans="1:4" ht="12" customHeight="1" x14ac:dyDescent="0.2">
      <c r="A219" s="1">
        <v>9</v>
      </c>
      <c r="B219" t="s">
        <v>120</v>
      </c>
      <c r="C219" s="5">
        <v>12.29</v>
      </c>
      <c r="D219" s="32">
        <v>10</v>
      </c>
    </row>
    <row r="220" spans="1:4" ht="12" customHeight="1" x14ac:dyDescent="0.2">
      <c r="A220" s="1">
        <v>10</v>
      </c>
      <c r="B220" t="s">
        <v>121</v>
      </c>
      <c r="C220" s="5">
        <v>12.64</v>
      </c>
      <c r="D220" s="32">
        <v>6</v>
      </c>
    </row>
    <row r="221" spans="1:4" ht="12" customHeight="1" x14ac:dyDescent="0.2">
      <c r="A221" s="1">
        <v>11</v>
      </c>
      <c r="B221" t="s">
        <v>122</v>
      </c>
      <c r="C221" s="5">
        <v>12.74</v>
      </c>
      <c r="D221" s="32">
        <v>5</v>
      </c>
    </row>
    <row r="222" spans="1:4" ht="12" customHeight="1" x14ac:dyDescent="0.2">
      <c r="A222" s="1">
        <v>12</v>
      </c>
      <c r="B222" t="s">
        <v>123</v>
      </c>
      <c r="C222" s="5">
        <v>12.86</v>
      </c>
      <c r="D222" s="32">
        <v>4</v>
      </c>
    </row>
    <row r="223" spans="1:4" ht="12" customHeight="1" x14ac:dyDescent="0.2">
      <c r="A223" s="1">
        <v>13</v>
      </c>
      <c r="B223" t="s">
        <v>124</v>
      </c>
      <c r="C223" s="5">
        <v>13.27</v>
      </c>
      <c r="D223" s="32">
        <v>1</v>
      </c>
    </row>
    <row r="224" spans="1:4" ht="12" customHeight="1" x14ac:dyDescent="0.2">
      <c r="A224" s="1">
        <v>14</v>
      </c>
      <c r="B224" t="s">
        <v>125</v>
      </c>
      <c r="C224" s="5">
        <v>13.43</v>
      </c>
      <c r="D224" s="32">
        <v>1</v>
      </c>
    </row>
    <row r="225" spans="1:9" ht="12" customHeight="1" x14ac:dyDescent="0.2">
      <c r="A225" s="1">
        <v>15</v>
      </c>
      <c r="B225" t="s">
        <v>126</v>
      </c>
      <c r="C225" s="5">
        <v>13.88</v>
      </c>
      <c r="D225" s="32">
        <v>1</v>
      </c>
    </row>
    <row r="226" spans="1:9" ht="12" customHeight="1" x14ac:dyDescent="0.2">
      <c r="A226" s="1">
        <v>16</v>
      </c>
      <c r="B226" t="s">
        <v>127</v>
      </c>
      <c r="C226" s="5">
        <v>14.23</v>
      </c>
      <c r="D226" s="32">
        <v>1</v>
      </c>
    </row>
    <row r="227" spans="1:9" ht="12" customHeight="1" x14ac:dyDescent="0.2">
      <c r="A227" s="1">
        <v>17</v>
      </c>
      <c r="B227" t="s">
        <v>128</v>
      </c>
      <c r="C227" s="5">
        <v>14.26</v>
      </c>
      <c r="D227" s="32">
        <v>1</v>
      </c>
    </row>
    <row r="228" spans="1:9" ht="12" customHeight="1" x14ac:dyDescent="0.2">
      <c r="A228" s="1"/>
      <c r="B228" s="1"/>
      <c r="C228" s="5"/>
      <c r="D228" s="32"/>
    </row>
    <row r="229" spans="1:9" ht="12" customHeight="1" x14ac:dyDescent="0.2">
      <c r="A229" s="1"/>
      <c r="B229" s="8" t="s">
        <v>129</v>
      </c>
      <c r="C229" s="5"/>
      <c r="D229" s="32"/>
    </row>
    <row r="230" spans="1:9" ht="12" customHeight="1" x14ac:dyDescent="0.2">
      <c r="A230" s="1">
        <v>1</v>
      </c>
      <c r="B230" s="1" t="s">
        <v>130</v>
      </c>
      <c r="C230" s="5">
        <v>10.38</v>
      </c>
      <c r="D230" s="32">
        <v>25</v>
      </c>
      <c r="E230" s="32"/>
    </row>
    <row r="231" spans="1:9" ht="12" customHeight="1" x14ac:dyDescent="0.2">
      <c r="A231" s="1">
        <v>2</v>
      </c>
      <c r="B231" s="1" t="s">
        <v>131</v>
      </c>
      <c r="C231" s="5">
        <v>10.46</v>
      </c>
      <c r="D231" s="32">
        <v>24</v>
      </c>
    </row>
    <row r="232" spans="1:9" ht="12" customHeight="1" x14ac:dyDescent="0.2">
      <c r="A232" s="1">
        <v>3</v>
      </c>
      <c r="B232" s="1" t="s">
        <v>132</v>
      </c>
      <c r="C232" s="5">
        <v>11.12</v>
      </c>
      <c r="D232" s="32">
        <v>17</v>
      </c>
      <c r="I232" t="s">
        <v>133</v>
      </c>
    </row>
    <row r="233" spans="1:9" ht="12" customHeight="1" x14ac:dyDescent="0.2">
      <c r="A233" s="1">
        <v>4</v>
      </c>
      <c r="B233" s="1" t="s">
        <v>134</v>
      </c>
      <c r="C233" s="5">
        <v>11.24</v>
      </c>
      <c r="D233" s="32">
        <v>16</v>
      </c>
    </row>
    <row r="234" spans="1:9" ht="12" customHeight="1" x14ac:dyDescent="0.2">
      <c r="A234" s="1">
        <v>5</v>
      </c>
      <c r="B234" s="1" t="s">
        <v>135</v>
      </c>
      <c r="C234" s="5">
        <v>11.42</v>
      </c>
      <c r="D234" s="32">
        <v>14</v>
      </c>
    </row>
    <row r="235" spans="1:9" ht="12" customHeight="1" x14ac:dyDescent="0.2">
      <c r="A235" s="1">
        <v>6</v>
      </c>
      <c r="B235" s="1" t="s">
        <v>136</v>
      </c>
      <c r="C235" s="5">
        <v>11.47</v>
      </c>
      <c r="D235" s="32">
        <v>14</v>
      </c>
      <c r="F235" s="1"/>
    </row>
    <row r="236" spans="1:9" ht="12" customHeight="1" x14ac:dyDescent="0.2">
      <c r="A236" s="1">
        <v>7</v>
      </c>
      <c r="B236" s="1" t="s">
        <v>137</v>
      </c>
      <c r="C236" s="5">
        <v>11.48</v>
      </c>
      <c r="D236" s="32">
        <v>14</v>
      </c>
      <c r="F236" s="1"/>
    </row>
    <row r="237" spans="1:9" ht="12" customHeight="1" x14ac:dyDescent="0.2">
      <c r="A237" s="1">
        <v>8</v>
      </c>
      <c r="B237" s="1" t="s">
        <v>138</v>
      </c>
      <c r="C237" s="5">
        <v>11.5</v>
      </c>
      <c r="D237" s="32">
        <v>14</v>
      </c>
      <c r="F237" s="1"/>
    </row>
    <row r="238" spans="1:9" ht="12" customHeight="1" x14ac:dyDescent="0.2">
      <c r="A238" s="1">
        <v>9</v>
      </c>
      <c r="B238" s="1" t="s">
        <v>139</v>
      </c>
      <c r="C238" s="5">
        <v>11.76</v>
      </c>
      <c r="D238" s="32">
        <v>11</v>
      </c>
      <c r="F238" s="1"/>
    </row>
    <row r="239" spans="1:9" ht="12" customHeight="1" x14ac:dyDescent="0.2">
      <c r="A239" s="1">
        <v>10</v>
      </c>
      <c r="B239" s="1" t="s">
        <v>140</v>
      </c>
      <c r="C239" s="5">
        <v>11.81</v>
      </c>
      <c r="D239" s="32">
        <v>10</v>
      </c>
      <c r="F239" s="1"/>
    </row>
    <row r="240" spans="1:9" ht="12" customHeight="1" x14ac:dyDescent="0.2">
      <c r="A240" s="1">
        <v>11</v>
      </c>
      <c r="B240" s="1" t="s">
        <v>141</v>
      </c>
      <c r="C240" s="5">
        <v>12.08</v>
      </c>
      <c r="D240" s="32">
        <v>8</v>
      </c>
      <c r="F240" s="1"/>
    </row>
    <row r="241" spans="1:6" ht="12" customHeight="1" x14ac:dyDescent="0.2">
      <c r="A241" s="1">
        <v>12</v>
      </c>
      <c r="B241" s="1" t="s">
        <v>142</v>
      </c>
      <c r="C241" s="5">
        <v>12.12</v>
      </c>
      <c r="D241" s="32">
        <v>7</v>
      </c>
      <c r="F241" s="1"/>
    </row>
    <row r="242" spans="1:6" ht="12" customHeight="1" x14ac:dyDescent="0.2">
      <c r="A242" s="1">
        <v>13</v>
      </c>
      <c r="B242" s="1" t="s">
        <v>143</v>
      </c>
      <c r="C242" s="5">
        <v>12.13</v>
      </c>
      <c r="D242" s="32">
        <v>7</v>
      </c>
      <c r="F242" s="1"/>
    </row>
    <row r="243" spans="1:6" ht="12" customHeight="1" x14ac:dyDescent="0.2">
      <c r="A243" s="1">
        <v>14</v>
      </c>
      <c r="B243" s="1" t="s">
        <v>144</v>
      </c>
      <c r="C243" s="5">
        <v>12.2</v>
      </c>
      <c r="D243" s="32">
        <v>7</v>
      </c>
      <c r="F243" s="1"/>
    </row>
    <row r="244" spans="1:6" ht="12" customHeight="1" x14ac:dyDescent="0.2">
      <c r="A244" s="1">
        <v>15</v>
      </c>
      <c r="B244" s="1" t="s">
        <v>145</v>
      </c>
      <c r="C244" s="5">
        <v>12.51</v>
      </c>
      <c r="D244" s="32">
        <v>3</v>
      </c>
      <c r="F244" s="1"/>
    </row>
    <row r="245" spans="1:6" ht="12" customHeight="1" x14ac:dyDescent="0.2">
      <c r="A245" s="1">
        <v>16</v>
      </c>
      <c r="B245" s="1" t="s">
        <v>146</v>
      </c>
      <c r="C245" s="5">
        <v>12.56</v>
      </c>
      <c r="D245" s="32">
        <v>3</v>
      </c>
      <c r="F245" s="1"/>
    </row>
    <row r="246" spans="1:6" ht="12" customHeight="1" x14ac:dyDescent="0.2">
      <c r="A246" s="1">
        <v>17</v>
      </c>
      <c r="B246" s="1" t="s">
        <v>147</v>
      </c>
      <c r="C246" s="5">
        <v>12.6</v>
      </c>
      <c r="D246" s="32">
        <v>3</v>
      </c>
      <c r="F246" s="1"/>
    </row>
    <row r="247" spans="1:6" ht="12" customHeight="1" x14ac:dyDescent="0.2">
      <c r="A247" s="1">
        <v>18</v>
      </c>
      <c r="B247" s="1" t="s">
        <v>148</v>
      </c>
      <c r="C247" s="5">
        <v>15.64</v>
      </c>
      <c r="D247" s="32">
        <v>1</v>
      </c>
      <c r="F247" s="1"/>
    </row>
    <row r="248" spans="1:6" ht="12" customHeight="1" x14ac:dyDescent="0.2">
      <c r="A248" s="1"/>
      <c r="B248" s="8"/>
      <c r="C248" s="15"/>
      <c r="D248" s="32"/>
      <c r="F248" s="1"/>
    </row>
    <row r="249" spans="1:6" ht="12" customHeight="1" x14ac:dyDescent="0.2">
      <c r="A249" s="1"/>
      <c r="B249" s="8" t="s">
        <v>149</v>
      </c>
      <c r="C249" s="5"/>
      <c r="D249" s="32"/>
      <c r="F249" s="1"/>
    </row>
    <row r="250" spans="1:6" ht="12" customHeight="1" x14ac:dyDescent="0.2">
      <c r="A250" s="1">
        <v>1</v>
      </c>
      <c r="B250" s="1" t="s">
        <v>150</v>
      </c>
      <c r="C250" s="5">
        <v>9.83</v>
      </c>
      <c r="D250" s="32">
        <v>26</v>
      </c>
    </row>
    <row r="251" spans="1:6" ht="12" customHeight="1" x14ac:dyDescent="0.2">
      <c r="A251" s="1">
        <v>2</v>
      </c>
      <c r="B251" s="1" t="s">
        <v>151</v>
      </c>
      <c r="C251" s="5">
        <v>9.8800000000000008</v>
      </c>
      <c r="D251" s="32">
        <v>26</v>
      </c>
      <c r="F251" s="1"/>
    </row>
    <row r="252" spans="1:6" ht="12" customHeight="1" x14ac:dyDescent="0.2">
      <c r="A252" s="1">
        <v>3</v>
      </c>
      <c r="B252" s="1" t="s">
        <v>152</v>
      </c>
      <c r="C252" s="5">
        <v>10.06</v>
      </c>
      <c r="D252" s="32">
        <v>24</v>
      </c>
      <c r="F252" s="1"/>
    </row>
    <row r="253" spans="1:6" ht="12" customHeight="1" x14ac:dyDescent="0.2">
      <c r="A253" s="1">
        <v>4</v>
      </c>
      <c r="B253" s="1" t="s">
        <v>153</v>
      </c>
      <c r="C253" s="5">
        <v>10.220000000000001</v>
      </c>
      <c r="D253" s="32">
        <v>22</v>
      </c>
      <c r="F253" s="1"/>
    </row>
    <row r="254" spans="1:6" ht="12" customHeight="1" x14ac:dyDescent="0.2">
      <c r="A254" s="1">
        <v>5</v>
      </c>
      <c r="B254" s="1" t="s">
        <v>154</v>
      </c>
      <c r="C254" s="5">
        <v>10.45</v>
      </c>
      <c r="D254" s="32">
        <v>20</v>
      </c>
    </row>
    <row r="255" spans="1:6" ht="12" customHeight="1" x14ac:dyDescent="0.2">
      <c r="A255" s="1">
        <v>6</v>
      </c>
      <c r="B255" s="1" t="s">
        <v>155</v>
      </c>
      <c r="C255" s="5">
        <v>10.48</v>
      </c>
      <c r="D255" s="32">
        <v>20</v>
      </c>
    </row>
    <row r="256" spans="1:6" ht="12" customHeight="1" x14ac:dyDescent="0.2">
      <c r="A256" s="1">
        <v>7</v>
      </c>
      <c r="B256" s="1" t="s">
        <v>156</v>
      </c>
      <c r="C256" s="5">
        <v>10.49</v>
      </c>
      <c r="D256" s="32">
        <v>20</v>
      </c>
    </row>
    <row r="257" spans="1:4" ht="12" customHeight="1" x14ac:dyDescent="0.2">
      <c r="A257" s="1">
        <v>8</v>
      </c>
      <c r="B257" s="1" t="s">
        <v>157</v>
      </c>
      <c r="C257" s="5">
        <v>10.57</v>
      </c>
      <c r="D257" s="32">
        <v>19</v>
      </c>
    </row>
    <row r="258" spans="1:4" ht="12" customHeight="1" x14ac:dyDescent="0.2">
      <c r="A258" s="1">
        <v>9</v>
      </c>
      <c r="B258" s="1" t="s">
        <v>158</v>
      </c>
      <c r="C258" s="5">
        <v>10.81</v>
      </c>
      <c r="D258" s="32">
        <v>16</v>
      </c>
    </row>
    <row r="259" spans="1:4" ht="12" customHeight="1" x14ac:dyDescent="0.2">
      <c r="A259" s="1">
        <v>10</v>
      </c>
      <c r="B259" s="1" t="s">
        <v>159</v>
      </c>
      <c r="C259" s="5">
        <v>10.82</v>
      </c>
      <c r="D259" s="32">
        <v>16</v>
      </c>
    </row>
    <row r="260" spans="1:4" ht="12" customHeight="1" x14ac:dyDescent="0.2">
      <c r="A260" s="1">
        <v>11</v>
      </c>
      <c r="B260" s="1" t="s">
        <v>160</v>
      </c>
      <c r="C260" s="5">
        <v>10.91</v>
      </c>
      <c r="D260" s="32">
        <v>15</v>
      </c>
    </row>
    <row r="261" spans="1:4" ht="12" customHeight="1" x14ac:dyDescent="0.2">
      <c r="A261" s="1">
        <v>12</v>
      </c>
      <c r="B261" s="1" t="s">
        <v>161</v>
      </c>
      <c r="C261" s="5">
        <v>10.92</v>
      </c>
      <c r="D261" s="32">
        <v>15</v>
      </c>
    </row>
    <row r="262" spans="1:4" ht="12" customHeight="1" x14ac:dyDescent="0.2">
      <c r="A262" s="1">
        <v>13</v>
      </c>
      <c r="B262" s="1" t="s">
        <v>162</v>
      </c>
      <c r="C262" s="5">
        <v>10.93</v>
      </c>
      <c r="D262" s="32">
        <v>15</v>
      </c>
    </row>
    <row r="263" spans="1:4" ht="12" customHeight="1" x14ac:dyDescent="0.2">
      <c r="A263" s="1">
        <v>14</v>
      </c>
      <c r="B263" s="1" t="s">
        <v>163</v>
      </c>
      <c r="C263" s="5">
        <v>10.97</v>
      </c>
      <c r="D263" s="32">
        <v>15</v>
      </c>
    </row>
    <row r="264" spans="1:4" ht="12" customHeight="1" x14ac:dyDescent="0.2">
      <c r="A264" s="1">
        <v>15</v>
      </c>
      <c r="B264" s="1" t="s">
        <v>164</v>
      </c>
      <c r="C264" s="5">
        <v>10.98</v>
      </c>
      <c r="D264" s="32">
        <v>15</v>
      </c>
    </row>
    <row r="265" spans="1:4" ht="12" customHeight="1" x14ac:dyDescent="0.2">
      <c r="A265" s="1">
        <v>16</v>
      </c>
      <c r="B265" s="1" t="s">
        <v>165</v>
      </c>
      <c r="C265" s="5">
        <v>10.99</v>
      </c>
      <c r="D265" s="32">
        <v>15</v>
      </c>
    </row>
    <row r="266" spans="1:4" ht="12" customHeight="1" x14ac:dyDescent="0.2">
      <c r="A266" s="1">
        <v>17</v>
      </c>
      <c r="B266" s="1" t="s">
        <v>166</v>
      </c>
      <c r="C266" s="5">
        <v>10.99</v>
      </c>
      <c r="D266" s="32">
        <v>15</v>
      </c>
    </row>
    <row r="267" spans="1:4" ht="12" customHeight="1" x14ac:dyDescent="0.2">
      <c r="A267" s="1">
        <v>18</v>
      </c>
      <c r="B267" s="1" t="s">
        <v>167</v>
      </c>
      <c r="C267" s="5">
        <v>11.01</v>
      </c>
      <c r="D267" s="32">
        <v>14</v>
      </c>
    </row>
    <row r="268" spans="1:4" ht="12" customHeight="1" x14ac:dyDescent="0.2">
      <c r="A268" s="1">
        <v>19</v>
      </c>
      <c r="B268" s="1" t="s">
        <v>168</v>
      </c>
      <c r="C268" s="5">
        <v>11.07</v>
      </c>
      <c r="D268" s="32">
        <v>14</v>
      </c>
    </row>
    <row r="269" spans="1:4" ht="12" customHeight="1" x14ac:dyDescent="0.2">
      <c r="A269" s="1">
        <v>20</v>
      </c>
      <c r="B269" s="1" t="s">
        <v>169</v>
      </c>
      <c r="C269" s="5">
        <v>11.09</v>
      </c>
      <c r="D269" s="32">
        <v>14</v>
      </c>
    </row>
    <row r="270" spans="1:4" ht="12" customHeight="1" x14ac:dyDescent="0.2">
      <c r="A270" s="1">
        <v>21</v>
      </c>
      <c r="B270" s="1" t="s">
        <v>170</v>
      </c>
      <c r="C270" s="5">
        <v>11.22</v>
      </c>
      <c r="D270" s="32">
        <v>12</v>
      </c>
    </row>
    <row r="271" spans="1:4" ht="12" customHeight="1" x14ac:dyDescent="0.2">
      <c r="A271" s="1">
        <v>22</v>
      </c>
      <c r="B271" s="1" t="s">
        <v>171</v>
      </c>
      <c r="C271" s="5">
        <v>11.27</v>
      </c>
      <c r="D271" s="32">
        <v>12</v>
      </c>
    </row>
    <row r="272" spans="1:4" ht="12" customHeight="1" x14ac:dyDescent="0.2">
      <c r="A272" s="1">
        <v>23</v>
      </c>
      <c r="B272" s="1" t="s">
        <v>172</v>
      </c>
      <c r="C272" s="5">
        <v>11.48</v>
      </c>
      <c r="D272" s="32">
        <v>10</v>
      </c>
    </row>
    <row r="273" spans="1:6" ht="12" customHeight="1" x14ac:dyDescent="0.2">
      <c r="A273" s="1">
        <v>24</v>
      </c>
      <c r="B273" s="1" t="s">
        <v>173</v>
      </c>
      <c r="C273" s="5">
        <v>11.51</v>
      </c>
      <c r="D273" s="32">
        <v>9</v>
      </c>
    </row>
    <row r="274" spans="1:6" ht="12" customHeight="1" x14ac:dyDescent="0.2">
      <c r="A274" s="1">
        <v>25</v>
      </c>
      <c r="B274" s="1" t="s">
        <v>174</v>
      </c>
      <c r="C274" s="5">
        <v>11.65</v>
      </c>
      <c r="D274" s="32">
        <v>8</v>
      </c>
    </row>
    <row r="275" spans="1:6" ht="12" customHeight="1" x14ac:dyDescent="0.2">
      <c r="A275" s="1">
        <v>26</v>
      </c>
      <c r="B275" s="1" t="s">
        <v>175</v>
      </c>
      <c r="C275" s="5">
        <v>11.71</v>
      </c>
      <c r="D275" s="32">
        <v>7</v>
      </c>
    </row>
    <row r="276" spans="1:6" ht="12" customHeight="1" x14ac:dyDescent="0.2">
      <c r="A276" s="1">
        <v>27</v>
      </c>
      <c r="B276" s="1" t="s">
        <v>176</v>
      </c>
      <c r="C276" s="5">
        <v>12.1</v>
      </c>
      <c r="D276" s="32">
        <v>4</v>
      </c>
    </row>
    <row r="277" spans="1:6" ht="12" customHeight="1" x14ac:dyDescent="0.2">
      <c r="A277" s="1">
        <v>28</v>
      </c>
      <c r="B277" s="1" t="s">
        <v>177</v>
      </c>
      <c r="C277" s="5">
        <v>12.33</v>
      </c>
      <c r="D277" s="32">
        <v>1</v>
      </c>
    </row>
    <row r="278" spans="1:6" ht="12" customHeight="1" x14ac:dyDescent="0.2">
      <c r="A278" s="1">
        <v>29</v>
      </c>
      <c r="B278" s="1" t="s">
        <v>178</v>
      </c>
      <c r="C278" s="5">
        <v>12.69</v>
      </c>
      <c r="D278" s="32">
        <v>1</v>
      </c>
      <c r="F278" s="1"/>
    </row>
    <row r="279" spans="1:6" ht="12" customHeight="1" x14ac:dyDescent="0.2">
      <c r="A279" s="1"/>
      <c r="B279" s="1"/>
      <c r="C279" s="5"/>
      <c r="D279" s="32"/>
      <c r="F279" s="1"/>
    </row>
    <row r="280" spans="1:6" ht="12" customHeight="1" x14ac:dyDescent="0.2">
      <c r="A280" s="1"/>
      <c r="B280" s="8" t="s">
        <v>179</v>
      </c>
      <c r="C280" s="5"/>
      <c r="D280" s="32"/>
      <c r="F280" s="1"/>
    </row>
    <row r="281" spans="1:6" ht="12" customHeight="1" x14ac:dyDescent="0.2">
      <c r="A281" s="1">
        <v>1</v>
      </c>
      <c r="B281" s="1" t="s">
        <v>180</v>
      </c>
      <c r="C281" s="5">
        <v>9.59</v>
      </c>
      <c r="D281" s="32">
        <v>26</v>
      </c>
      <c r="F281" s="1"/>
    </row>
    <row r="282" spans="1:6" ht="12" customHeight="1" x14ac:dyDescent="0.2">
      <c r="A282" s="1">
        <v>2</v>
      </c>
      <c r="B282" s="1" t="s">
        <v>181</v>
      </c>
      <c r="C282" s="5">
        <v>9.7799999999999994</v>
      </c>
      <c r="D282" s="32">
        <v>24</v>
      </c>
      <c r="F282" s="1"/>
    </row>
    <row r="283" spans="1:6" ht="12" customHeight="1" x14ac:dyDescent="0.2">
      <c r="A283" s="1">
        <v>3</v>
      </c>
      <c r="B283" s="1" t="s">
        <v>182</v>
      </c>
      <c r="C283" s="5">
        <v>10.41</v>
      </c>
      <c r="D283" s="32">
        <v>17</v>
      </c>
    </row>
    <row r="284" spans="1:6" ht="12" customHeight="1" x14ac:dyDescent="0.2">
      <c r="A284" s="1">
        <v>3</v>
      </c>
      <c r="B284" s="1" t="s">
        <v>183</v>
      </c>
      <c r="C284" s="5">
        <v>10.41</v>
      </c>
      <c r="D284" s="32">
        <v>17</v>
      </c>
    </row>
    <row r="285" spans="1:6" ht="12" customHeight="1" x14ac:dyDescent="0.2">
      <c r="A285" s="1">
        <v>5</v>
      </c>
      <c r="B285" s="1" t="s">
        <v>184</v>
      </c>
      <c r="C285" s="5">
        <v>10.59</v>
      </c>
      <c r="D285" s="32">
        <v>16</v>
      </c>
    </row>
    <row r="286" spans="1:6" ht="12" customHeight="1" x14ac:dyDescent="0.2">
      <c r="A286" s="1">
        <v>6</v>
      </c>
      <c r="B286" s="1" t="s">
        <v>185</v>
      </c>
      <c r="C286" s="5">
        <v>10.94</v>
      </c>
      <c r="D286" s="32">
        <v>12</v>
      </c>
    </row>
    <row r="287" spans="1:6" ht="12" customHeight="1" x14ac:dyDescent="0.2">
      <c r="A287" s="1">
        <v>7</v>
      </c>
      <c r="B287" s="1" t="s">
        <v>186</v>
      </c>
      <c r="C287" s="5">
        <v>11.91</v>
      </c>
      <c r="D287" s="32">
        <v>2</v>
      </c>
    </row>
    <row r="288" spans="1:6" ht="12" customHeight="1" x14ac:dyDescent="0.2">
      <c r="A288" s="1"/>
      <c r="B288" s="8"/>
      <c r="C288" s="5"/>
      <c r="D288" s="32"/>
    </row>
    <row r="289" spans="1:26" ht="12" customHeight="1" x14ac:dyDescent="0.2">
      <c r="A289" s="1"/>
      <c r="B289" s="8" t="s">
        <v>187</v>
      </c>
      <c r="C289" s="5"/>
      <c r="D289" s="32"/>
    </row>
    <row r="290" spans="1:26" ht="12" customHeight="1" x14ac:dyDescent="0.2">
      <c r="A290" s="1">
        <v>1</v>
      </c>
      <c r="B290" s="1" t="s">
        <v>188</v>
      </c>
      <c r="C290" s="5">
        <v>9.52</v>
      </c>
      <c r="D290" s="32">
        <v>23</v>
      </c>
      <c r="F290" s="1"/>
      <c r="G290" s="5"/>
      <c r="H290" s="32"/>
    </row>
    <row r="291" spans="1:26" ht="12" customHeight="1" x14ac:dyDescent="0.2">
      <c r="A291" s="1">
        <v>2</v>
      </c>
      <c r="B291" s="1" t="s">
        <v>189</v>
      </c>
      <c r="C291" s="5">
        <v>9.65</v>
      </c>
      <c r="D291" s="32">
        <v>22</v>
      </c>
      <c r="F291" s="1"/>
      <c r="G291" s="5"/>
      <c r="H291" s="32"/>
    </row>
    <row r="292" spans="1:26" ht="12" customHeight="1" x14ac:dyDescent="0.2">
      <c r="A292" s="1">
        <v>3</v>
      </c>
      <c r="B292" s="1" t="s">
        <v>190</v>
      </c>
      <c r="C292" s="5">
        <v>9.68</v>
      </c>
      <c r="D292" s="32">
        <v>22</v>
      </c>
      <c r="E292" s="1"/>
      <c r="F292" s="1"/>
      <c r="G292" s="5"/>
      <c r="H292" s="3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>
        <v>4</v>
      </c>
      <c r="B293" s="1" t="s">
        <v>191</v>
      </c>
      <c r="C293" s="5">
        <v>9.74</v>
      </c>
      <c r="D293" s="32">
        <v>21</v>
      </c>
      <c r="E293" s="1"/>
      <c r="F293" s="1"/>
      <c r="G293" s="5"/>
      <c r="H293" s="3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>
        <v>5</v>
      </c>
      <c r="B294" s="1" t="s">
        <v>192</v>
      </c>
      <c r="C294" s="5">
        <v>9.93</v>
      </c>
      <c r="D294" s="32">
        <v>19</v>
      </c>
      <c r="E294" s="1"/>
      <c r="F294" s="1"/>
      <c r="G294" s="5"/>
      <c r="H294" s="3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>
        <v>6</v>
      </c>
      <c r="B295" s="1" t="s">
        <v>193</v>
      </c>
      <c r="C295" s="5">
        <v>10.18</v>
      </c>
      <c r="D295" s="32">
        <v>17</v>
      </c>
      <c r="E295" s="1"/>
      <c r="F295" s="1"/>
      <c r="G295" s="5"/>
      <c r="H295" s="3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>
        <v>7</v>
      </c>
      <c r="B296" s="1" t="s">
        <v>194</v>
      </c>
      <c r="C296" s="5">
        <v>10.24</v>
      </c>
      <c r="D296" s="32">
        <v>16</v>
      </c>
      <c r="E296" s="1"/>
      <c r="F296" s="1"/>
      <c r="G296" s="5"/>
      <c r="H296" s="3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>
        <v>8</v>
      </c>
      <c r="B297" s="1" t="s">
        <v>195</v>
      </c>
      <c r="C297" s="5">
        <v>10.33</v>
      </c>
      <c r="D297" s="32">
        <v>15</v>
      </c>
      <c r="F297" s="1"/>
      <c r="G297" s="5"/>
      <c r="H297" s="32"/>
    </row>
    <row r="298" spans="1:26" ht="12" customHeight="1" x14ac:dyDescent="0.2">
      <c r="A298" s="1">
        <v>9</v>
      </c>
      <c r="B298" s="1" t="s">
        <v>196</v>
      </c>
      <c r="C298" s="5">
        <v>10.35</v>
      </c>
      <c r="D298" s="32">
        <v>15</v>
      </c>
    </row>
    <row r="299" spans="1:26" ht="12" customHeight="1" x14ac:dyDescent="0.2">
      <c r="A299" s="1">
        <v>10</v>
      </c>
      <c r="B299" s="1" t="s">
        <v>197</v>
      </c>
      <c r="C299" s="5">
        <v>10.7</v>
      </c>
      <c r="D299" s="32">
        <v>12</v>
      </c>
    </row>
    <row r="300" spans="1:26" ht="12" customHeight="1" x14ac:dyDescent="0.2">
      <c r="A300" s="1">
        <v>11</v>
      </c>
      <c r="B300" s="1" t="s">
        <v>198</v>
      </c>
      <c r="C300" s="5">
        <v>10.88</v>
      </c>
      <c r="D300" s="32">
        <v>10</v>
      </c>
    </row>
    <row r="301" spans="1:26" ht="12" customHeight="1" x14ac:dyDescent="0.2">
      <c r="A301" s="1">
        <v>12</v>
      </c>
      <c r="B301" s="1" t="s">
        <v>199</v>
      </c>
      <c r="C301" s="5">
        <v>11.42</v>
      </c>
      <c r="D301" s="32">
        <v>4</v>
      </c>
    </row>
    <row r="302" spans="1:26" ht="12" customHeight="1" x14ac:dyDescent="0.2">
      <c r="A302" s="1"/>
      <c r="B302" s="1"/>
      <c r="C302" s="5"/>
      <c r="D302" s="32"/>
    </row>
    <row r="303" spans="1:26" ht="12" customHeight="1" x14ac:dyDescent="0.2">
      <c r="A303" s="1"/>
      <c r="B303" s="8" t="s">
        <v>200</v>
      </c>
      <c r="C303" s="5"/>
      <c r="D303" s="32"/>
    </row>
    <row r="304" spans="1:26" ht="12" customHeight="1" x14ac:dyDescent="0.2">
      <c r="A304" s="1">
        <v>1</v>
      </c>
      <c r="B304" s="1" t="s">
        <v>201</v>
      </c>
      <c r="C304" s="5">
        <v>8.66</v>
      </c>
      <c r="D304" s="32">
        <v>29</v>
      </c>
    </row>
    <row r="305" spans="1:26" ht="12" customHeight="1" x14ac:dyDescent="0.2">
      <c r="A305" s="1">
        <v>2</v>
      </c>
      <c r="B305" s="1" t="s">
        <v>202</v>
      </c>
      <c r="C305" s="5">
        <v>9.66</v>
      </c>
      <c r="D305" s="32">
        <v>19</v>
      </c>
    </row>
    <row r="306" spans="1:26" ht="12" customHeight="1" x14ac:dyDescent="0.2">
      <c r="A306" s="1"/>
      <c r="B306" s="1"/>
      <c r="C306" s="5"/>
      <c r="D306" s="32"/>
    </row>
    <row r="307" spans="1:26" ht="12" customHeight="1" x14ac:dyDescent="0.2">
      <c r="A307" s="1"/>
      <c r="B307" s="8" t="s">
        <v>203</v>
      </c>
      <c r="C307" s="5"/>
      <c r="D307" s="32"/>
    </row>
    <row r="308" spans="1:26" ht="12" customHeight="1" x14ac:dyDescent="0.2">
      <c r="A308" s="1">
        <v>1</v>
      </c>
      <c r="B308" s="1" t="s">
        <v>204</v>
      </c>
      <c r="C308" s="5">
        <v>8.73</v>
      </c>
      <c r="D308" s="32">
        <v>25</v>
      </c>
    </row>
    <row r="309" spans="1:26" ht="12" customHeight="1" x14ac:dyDescent="0.2">
      <c r="A309" s="1">
        <v>2</v>
      </c>
      <c r="B309" s="1" t="s">
        <v>205</v>
      </c>
      <c r="C309" s="5">
        <v>8.81</v>
      </c>
      <c r="D309" s="32">
        <v>24</v>
      </c>
    </row>
    <row r="310" spans="1:26" ht="12" customHeight="1" x14ac:dyDescent="0.2">
      <c r="A310" s="1">
        <v>3</v>
      </c>
      <c r="B310" s="1" t="s">
        <v>206</v>
      </c>
      <c r="C310" s="5">
        <v>9.1199999999999992</v>
      </c>
      <c r="D310" s="32">
        <v>21</v>
      </c>
    </row>
    <row r="311" spans="1:26" ht="12" customHeight="1" x14ac:dyDescent="0.2">
      <c r="A311" s="1">
        <v>4</v>
      </c>
      <c r="B311" s="1" t="s">
        <v>207</v>
      </c>
      <c r="C311" s="5">
        <v>9.51</v>
      </c>
      <c r="D311" s="32">
        <v>17</v>
      </c>
    </row>
    <row r="312" spans="1:26" ht="12" customHeight="1" x14ac:dyDescent="0.2">
      <c r="A312" s="1">
        <v>5</v>
      </c>
      <c r="B312" s="1" t="s">
        <v>208</v>
      </c>
      <c r="C312" s="5">
        <v>9.9</v>
      </c>
      <c r="D312" s="32">
        <v>14</v>
      </c>
    </row>
    <row r="313" spans="1:26" ht="12" customHeight="1" x14ac:dyDescent="0.2">
      <c r="A313" s="1">
        <v>6</v>
      </c>
      <c r="B313" s="1" t="s">
        <v>209</v>
      </c>
      <c r="C313" s="5">
        <v>10.51</v>
      </c>
      <c r="D313" s="16">
        <v>7</v>
      </c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2" customHeight="1" x14ac:dyDescent="0.2">
      <c r="A314" s="17"/>
      <c r="B314" s="17"/>
      <c r="C314" s="18"/>
      <c r="D314" s="19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2" customHeight="1" x14ac:dyDescent="0.25">
      <c r="A315" s="1"/>
      <c r="B315" s="6" t="s">
        <v>210</v>
      </c>
      <c r="C315" s="5"/>
      <c r="D315" s="32"/>
    </row>
    <row r="316" spans="1:26" ht="12" customHeight="1" x14ac:dyDescent="0.2">
      <c r="A316" s="1"/>
      <c r="B316" s="8" t="s">
        <v>211</v>
      </c>
      <c r="C316" s="5"/>
      <c r="D316" s="32"/>
    </row>
    <row r="317" spans="1:26" ht="12" customHeight="1" x14ac:dyDescent="0.2">
      <c r="A317" s="1">
        <v>1</v>
      </c>
      <c r="B317" t="s">
        <v>118</v>
      </c>
      <c r="C317" s="5">
        <v>0.91</v>
      </c>
      <c r="D317" s="32">
        <v>21</v>
      </c>
    </row>
    <row r="318" spans="1:26" ht="12" customHeight="1" x14ac:dyDescent="0.2">
      <c r="A318" s="1">
        <v>2</v>
      </c>
      <c r="B318" t="s">
        <v>116</v>
      </c>
      <c r="C318" s="5">
        <v>0.88</v>
      </c>
      <c r="D318" s="32">
        <v>19</v>
      </c>
    </row>
    <row r="319" spans="1:26" ht="12" customHeight="1" x14ac:dyDescent="0.2">
      <c r="A319" s="1">
        <v>3</v>
      </c>
      <c r="B319" t="s">
        <v>112</v>
      </c>
      <c r="C319" s="5">
        <v>0.88</v>
      </c>
      <c r="D319" s="32">
        <v>19</v>
      </c>
    </row>
    <row r="320" spans="1:26" ht="12" customHeight="1" x14ac:dyDescent="0.2">
      <c r="A320" s="1">
        <v>4</v>
      </c>
      <c r="B320" t="s">
        <v>120</v>
      </c>
      <c r="C320" s="5">
        <v>0.85</v>
      </c>
      <c r="D320" s="32">
        <v>18</v>
      </c>
    </row>
    <row r="321" spans="1:4" ht="12" customHeight="1" x14ac:dyDescent="0.2">
      <c r="A321" s="1">
        <v>5</v>
      </c>
      <c r="B321" t="s">
        <v>121</v>
      </c>
      <c r="C321" s="5">
        <v>0.8</v>
      </c>
      <c r="D321" s="32">
        <v>15</v>
      </c>
    </row>
    <row r="322" spans="1:4" ht="12" customHeight="1" x14ac:dyDescent="0.2">
      <c r="A322" s="1">
        <v>6</v>
      </c>
      <c r="B322" t="s">
        <v>212</v>
      </c>
      <c r="C322" s="5">
        <v>0.8</v>
      </c>
      <c r="D322" s="32">
        <v>15</v>
      </c>
    </row>
    <row r="323" spans="1:4" ht="12" customHeight="1" x14ac:dyDescent="0.2">
      <c r="A323" s="1">
        <v>7</v>
      </c>
      <c r="B323" t="s">
        <v>124</v>
      </c>
      <c r="C323" s="5">
        <v>0.8</v>
      </c>
      <c r="D323" s="32">
        <v>15</v>
      </c>
    </row>
    <row r="324" spans="1:4" ht="12" customHeight="1" x14ac:dyDescent="0.2">
      <c r="A324" s="1">
        <v>8</v>
      </c>
      <c r="B324" t="s">
        <v>117</v>
      </c>
      <c r="C324" s="5">
        <v>0.8</v>
      </c>
      <c r="D324" s="32">
        <v>15</v>
      </c>
    </row>
    <row r="325" spans="1:4" ht="12" customHeight="1" x14ac:dyDescent="0.2">
      <c r="A325" s="1">
        <v>9</v>
      </c>
      <c r="B325" t="s">
        <v>122</v>
      </c>
      <c r="C325" s="5">
        <v>0.8</v>
      </c>
      <c r="D325" s="32">
        <v>15</v>
      </c>
    </row>
    <row r="326" spans="1:4" ht="12" customHeight="1" x14ac:dyDescent="0.2">
      <c r="A326" s="1">
        <v>10</v>
      </c>
      <c r="B326" t="s">
        <v>123</v>
      </c>
      <c r="C326" s="5">
        <v>0.8</v>
      </c>
      <c r="D326" s="32">
        <v>15</v>
      </c>
    </row>
    <row r="327" spans="1:4" ht="12" customHeight="1" x14ac:dyDescent="0.2">
      <c r="A327" s="1">
        <v>11</v>
      </c>
      <c r="B327" t="s">
        <v>113</v>
      </c>
      <c r="C327" s="5">
        <v>0.8</v>
      </c>
      <c r="D327" s="32">
        <v>15</v>
      </c>
    </row>
    <row r="328" spans="1:4" ht="12" customHeight="1" x14ac:dyDescent="0.2">
      <c r="A328" s="1">
        <v>12</v>
      </c>
      <c r="B328" t="s">
        <v>125</v>
      </c>
      <c r="C328" s="5">
        <v>0.8</v>
      </c>
      <c r="D328" s="32">
        <v>15</v>
      </c>
    </row>
    <row r="329" spans="1:4" ht="12" customHeight="1" x14ac:dyDescent="0.2">
      <c r="A329" s="1">
        <v>13</v>
      </c>
      <c r="B329" t="s">
        <v>115</v>
      </c>
      <c r="C329" s="5">
        <v>0.75</v>
      </c>
      <c r="D329" s="32">
        <v>12</v>
      </c>
    </row>
    <row r="330" spans="1:4" ht="12" customHeight="1" x14ac:dyDescent="0.2">
      <c r="A330" s="1">
        <v>14</v>
      </c>
      <c r="B330" t="s">
        <v>126</v>
      </c>
      <c r="C330" s="5">
        <v>0.75</v>
      </c>
      <c r="D330" s="32">
        <v>12</v>
      </c>
    </row>
    <row r="331" spans="1:4" ht="12" customHeight="1" x14ac:dyDescent="0.2">
      <c r="A331" s="1">
        <v>15</v>
      </c>
      <c r="B331" t="s">
        <v>128</v>
      </c>
      <c r="C331" s="5">
        <v>0.65</v>
      </c>
      <c r="D331" s="32">
        <v>2</v>
      </c>
    </row>
    <row r="332" spans="1:4" ht="12" customHeight="1" x14ac:dyDescent="0.2">
      <c r="A332" s="1">
        <v>16</v>
      </c>
      <c r="B332" t="s">
        <v>119</v>
      </c>
      <c r="C332" s="5">
        <v>0.65</v>
      </c>
      <c r="D332" s="32">
        <v>2</v>
      </c>
    </row>
    <row r="333" spans="1:4" ht="12" customHeight="1" x14ac:dyDescent="0.2">
      <c r="A333" s="1"/>
      <c r="B333" s="1"/>
      <c r="C333" s="20"/>
      <c r="D333" s="32"/>
    </row>
    <row r="334" spans="1:4" ht="12" customHeight="1" x14ac:dyDescent="0.2">
      <c r="A334" s="1"/>
      <c r="B334" s="8" t="s">
        <v>129</v>
      </c>
      <c r="C334" s="20"/>
      <c r="D334" s="32"/>
    </row>
    <row r="335" spans="1:4" ht="12" customHeight="1" x14ac:dyDescent="0.2">
      <c r="A335" s="1">
        <v>1</v>
      </c>
      <c r="B335" s="1" t="s">
        <v>131</v>
      </c>
      <c r="C335" s="21">
        <v>1.1200000000000001</v>
      </c>
      <c r="D335" s="32">
        <v>28</v>
      </c>
    </row>
    <row r="336" spans="1:4" ht="12" customHeight="1" x14ac:dyDescent="0.2">
      <c r="A336" s="1">
        <v>2</v>
      </c>
      <c r="B336" s="1" t="s">
        <v>145</v>
      </c>
      <c r="C336" s="5">
        <v>1.02</v>
      </c>
      <c r="D336" s="32">
        <v>23</v>
      </c>
    </row>
    <row r="337" spans="1:4" ht="12" customHeight="1" x14ac:dyDescent="0.2">
      <c r="A337" s="1">
        <v>3</v>
      </c>
      <c r="B337" s="1" t="s">
        <v>136</v>
      </c>
      <c r="C337" s="21">
        <v>1.02</v>
      </c>
      <c r="D337" s="32">
        <v>23</v>
      </c>
    </row>
    <row r="338" spans="1:4" ht="12" customHeight="1" x14ac:dyDescent="0.2">
      <c r="A338" s="1">
        <v>4</v>
      </c>
      <c r="B338" s="1" t="s">
        <v>213</v>
      </c>
      <c r="C338" s="21">
        <v>0.96</v>
      </c>
      <c r="D338" s="32">
        <v>20</v>
      </c>
    </row>
    <row r="339" spans="1:4" ht="12" customHeight="1" x14ac:dyDescent="0.2">
      <c r="A339" s="1">
        <v>5</v>
      </c>
      <c r="B339" s="1" t="s">
        <v>132</v>
      </c>
      <c r="C339" s="21">
        <v>0.93</v>
      </c>
      <c r="D339" s="32">
        <v>19</v>
      </c>
    </row>
    <row r="340" spans="1:4" ht="12" customHeight="1" x14ac:dyDescent="0.2">
      <c r="A340" s="1">
        <v>5</v>
      </c>
      <c r="B340" s="1" t="s">
        <v>147</v>
      </c>
      <c r="C340" s="21">
        <v>0.93</v>
      </c>
      <c r="D340" s="32">
        <v>19</v>
      </c>
    </row>
    <row r="341" spans="1:4" ht="12" customHeight="1" x14ac:dyDescent="0.2">
      <c r="A341" s="1">
        <v>7</v>
      </c>
      <c r="B341" s="1" t="s">
        <v>140</v>
      </c>
      <c r="C341" s="21">
        <v>0.93</v>
      </c>
      <c r="D341" s="32">
        <v>19</v>
      </c>
    </row>
    <row r="342" spans="1:4" ht="12" customHeight="1" x14ac:dyDescent="0.2">
      <c r="A342" s="1">
        <v>8</v>
      </c>
      <c r="B342" s="1" t="s">
        <v>130</v>
      </c>
      <c r="C342" s="21">
        <v>0.9</v>
      </c>
      <c r="D342" s="32">
        <v>17</v>
      </c>
    </row>
    <row r="343" spans="1:4" ht="12" customHeight="1" x14ac:dyDescent="0.2">
      <c r="A343" s="1">
        <v>9</v>
      </c>
      <c r="B343" s="1" t="s">
        <v>134</v>
      </c>
      <c r="C343" s="21">
        <v>0.9</v>
      </c>
      <c r="D343" s="32">
        <v>17</v>
      </c>
    </row>
    <row r="344" spans="1:4" ht="12" customHeight="1" x14ac:dyDescent="0.2">
      <c r="A344" s="1">
        <v>10</v>
      </c>
      <c r="B344" s="1" t="s">
        <v>137</v>
      </c>
      <c r="C344" s="21">
        <v>0.9</v>
      </c>
      <c r="D344" s="32">
        <v>17</v>
      </c>
    </row>
    <row r="345" spans="1:4" ht="12" customHeight="1" x14ac:dyDescent="0.2">
      <c r="A345" s="1">
        <v>11</v>
      </c>
      <c r="B345" s="1" t="s">
        <v>143</v>
      </c>
      <c r="C345" s="21">
        <v>0.85</v>
      </c>
      <c r="D345" s="32">
        <v>15</v>
      </c>
    </row>
    <row r="346" spans="1:4" ht="12" customHeight="1" x14ac:dyDescent="0.2">
      <c r="A346" s="1">
        <v>12</v>
      </c>
      <c r="B346" s="1" t="s">
        <v>139</v>
      </c>
      <c r="C346" s="21">
        <v>0.8</v>
      </c>
      <c r="D346" s="32">
        <v>11</v>
      </c>
    </row>
    <row r="347" spans="1:4" ht="12" customHeight="1" x14ac:dyDescent="0.2">
      <c r="A347" s="1">
        <v>13</v>
      </c>
      <c r="B347" s="1" t="s">
        <v>146</v>
      </c>
      <c r="C347" s="21">
        <v>0.8</v>
      </c>
      <c r="D347" s="32">
        <v>11</v>
      </c>
    </row>
    <row r="348" spans="1:4" ht="12" customHeight="1" x14ac:dyDescent="0.2">
      <c r="A348" s="1">
        <v>14</v>
      </c>
      <c r="B348" s="1" t="s">
        <v>138</v>
      </c>
      <c r="C348" s="21">
        <v>0.75</v>
      </c>
      <c r="D348" s="32">
        <v>6</v>
      </c>
    </row>
    <row r="349" spans="1:4" ht="12" customHeight="1" x14ac:dyDescent="0.2">
      <c r="A349" s="1">
        <v>15</v>
      </c>
      <c r="B349" s="1" t="s">
        <v>214</v>
      </c>
      <c r="C349" s="21">
        <v>0.75</v>
      </c>
      <c r="D349" s="32">
        <v>6</v>
      </c>
    </row>
    <row r="350" spans="1:4" ht="12" customHeight="1" x14ac:dyDescent="0.2">
      <c r="A350" s="1">
        <v>16</v>
      </c>
      <c r="B350" s="1" t="s">
        <v>148</v>
      </c>
      <c r="C350" s="21">
        <v>0.6</v>
      </c>
      <c r="D350" s="32">
        <v>1</v>
      </c>
    </row>
    <row r="351" spans="1:4" ht="12" customHeight="1" x14ac:dyDescent="0.2">
      <c r="A351" s="1"/>
      <c r="B351" s="1"/>
      <c r="C351" s="5"/>
      <c r="D351" s="1"/>
    </row>
    <row r="352" spans="1:4" ht="12" customHeight="1" x14ac:dyDescent="0.2">
      <c r="A352" s="1"/>
      <c r="B352" s="8" t="s">
        <v>149</v>
      </c>
      <c r="C352" s="5"/>
      <c r="D352" s="32"/>
    </row>
    <row r="353" spans="1:6" ht="12" customHeight="1" x14ac:dyDescent="0.2">
      <c r="A353" s="1">
        <v>1</v>
      </c>
      <c r="B353" s="1" t="s">
        <v>156</v>
      </c>
      <c r="C353" s="5">
        <v>1.27</v>
      </c>
      <c r="D353" s="32">
        <v>31</v>
      </c>
    </row>
    <row r="354" spans="1:6" ht="12" customHeight="1" x14ac:dyDescent="0.2">
      <c r="A354" s="1">
        <v>2</v>
      </c>
      <c r="B354" s="1" t="s">
        <v>151</v>
      </c>
      <c r="C354" s="5">
        <v>1.04</v>
      </c>
      <c r="D354" s="32">
        <v>20</v>
      </c>
    </row>
    <row r="355" spans="1:6" ht="12" customHeight="1" x14ac:dyDescent="0.2">
      <c r="A355" s="1">
        <v>3</v>
      </c>
      <c r="B355" s="1" t="s">
        <v>152</v>
      </c>
      <c r="C355" s="5">
        <v>1.01</v>
      </c>
      <c r="D355" s="32">
        <v>18</v>
      </c>
    </row>
    <row r="356" spans="1:6" ht="12" customHeight="1" x14ac:dyDescent="0.2">
      <c r="A356" s="1">
        <v>4</v>
      </c>
      <c r="B356" s="1" t="s">
        <v>167</v>
      </c>
      <c r="C356" s="5">
        <v>1.01</v>
      </c>
      <c r="D356" s="32">
        <v>18</v>
      </c>
      <c r="F356" s="1"/>
    </row>
    <row r="357" spans="1:6" ht="12" customHeight="1" x14ac:dyDescent="0.2">
      <c r="A357" s="1">
        <v>5</v>
      </c>
      <c r="B357" s="1" t="s">
        <v>165</v>
      </c>
      <c r="C357" s="5">
        <v>1.01</v>
      </c>
      <c r="D357" s="32">
        <v>18</v>
      </c>
      <c r="F357" s="1"/>
    </row>
    <row r="358" spans="1:6" ht="12" customHeight="1" x14ac:dyDescent="0.2">
      <c r="A358" s="1">
        <v>6</v>
      </c>
      <c r="B358" s="1" t="s">
        <v>174</v>
      </c>
      <c r="C358" s="5">
        <v>1.01</v>
      </c>
      <c r="D358" s="32">
        <v>18</v>
      </c>
      <c r="F358" s="1"/>
    </row>
    <row r="359" spans="1:6" ht="12" customHeight="1" x14ac:dyDescent="0.2">
      <c r="A359" s="1">
        <v>7</v>
      </c>
      <c r="B359" s="1" t="s">
        <v>161</v>
      </c>
      <c r="C359" s="5">
        <v>1.01</v>
      </c>
      <c r="D359" s="32">
        <v>18</v>
      </c>
      <c r="F359" s="1"/>
    </row>
    <row r="360" spans="1:6" ht="12" customHeight="1" x14ac:dyDescent="0.2">
      <c r="A360" s="1">
        <v>8</v>
      </c>
      <c r="B360" s="1" t="s">
        <v>162</v>
      </c>
      <c r="C360" s="5">
        <v>1.01</v>
      </c>
      <c r="D360" s="32">
        <v>18</v>
      </c>
      <c r="F360" s="1"/>
    </row>
    <row r="361" spans="1:6" ht="12" customHeight="1" x14ac:dyDescent="0.2">
      <c r="A361" s="1">
        <v>9</v>
      </c>
      <c r="B361" s="1" t="s">
        <v>170</v>
      </c>
      <c r="C361" s="5">
        <v>0.98</v>
      </c>
      <c r="D361" s="32">
        <v>17</v>
      </c>
      <c r="F361" s="1"/>
    </row>
    <row r="362" spans="1:6" ht="12" customHeight="1" x14ac:dyDescent="0.2">
      <c r="A362" s="1">
        <v>10</v>
      </c>
      <c r="B362" s="1" t="s">
        <v>150</v>
      </c>
      <c r="C362" s="5">
        <v>0.98</v>
      </c>
      <c r="D362" s="32">
        <v>17</v>
      </c>
      <c r="F362" s="1"/>
    </row>
    <row r="363" spans="1:6" ht="12" customHeight="1" x14ac:dyDescent="0.2">
      <c r="A363" s="1">
        <v>11</v>
      </c>
      <c r="B363" s="1" t="s">
        <v>168</v>
      </c>
      <c r="C363" s="5">
        <v>0.98</v>
      </c>
      <c r="D363" s="32">
        <v>17</v>
      </c>
      <c r="F363" s="1"/>
    </row>
    <row r="364" spans="1:6" ht="12" customHeight="1" x14ac:dyDescent="0.2">
      <c r="A364" s="1">
        <v>12</v>
      </c>
      <c r="B364" s="1" t="s">
        <v>215</v>
      </c>
      <c r="C364" s="5">
        <v>0.98</v>
      </c>
      <c r="D364" s="32">
        <v>17</v>
      </c>
      <c r="F364" s="1"/>
    </row>
    <row r="365" spans="1:6" ht="12" customHeight="1" x14ac:dyDescent="0.2">
      <c r="A365" s="1">
        <v>13</v>
      </c>
      <c r="B365" s="1" t="s">
        <v>163</v>
      </c>
      <c r="C365" s="5">
        <v>0.95</v>
      </c>
      <c r="D365" s="32">
        <v>15</v>
      </c>
      <c r="F365" s="1"/>
    </row>
    <row r="366" spans="1:6" ht="12" customHeight="1" x14ac:dyDescent="0.2">
      <c r="A366" s="1">
        <v>14</v>
      </c>
      <c r="B366" s="1" t="s">
        <v>175</v>
      </c>
      <c r="C366" s="5">
        <v>0.95</v>
      </c>
      <c r="D366" s="32">
        <v>15</v>
      </c>
      <c r="F366" s="1"/>
    </row>
    <row r="367" spans="1:6" ht="12" customHeight="1" x14ac:dyDescent="0.2">
      <c r="A367" s="1">
        <v>15</v>
      </c>
      <c r="B367" s="1" t="s">
        <v>216</v>
      </c>
      <c r="C367" s="5">
        <v>0.95</v>
      </c>
      <c r="D367" s="32">
        <v>15</v>
      </c>
      <c r="F367" s="1"/>
    </row>
    <row r="368" spans="1:6" ht="12" customHeight="1" x14ac:dyDescent="0.2">
      <c r="A368" s="1">
        <v>16</v>
      </c>
      <c r="B368" s="1" t="s">
        <v>217</v>
      </c>
      <c r="C368" s="5">
        <v>0.95</v>
      </c>
      <c r="D368" s="32">
        <v>15</v>
      </c>
      <c r="F368" s="1"/>
    </row>
    <row r="369" spans="1:6" ht="12" customHeight="1" x14ac:dyDescent="0.2">
      <c r="A369" s="1">
        <v>17</v>
      </c>
      <c r="B369" s="1" t="s">
        <v>173</v>
      </c>
      <c r="C369" s="5">
        <v>0.9</v>
      </c>
      <c r="D369" s="32">
        <v>12</v>
      </c>
      <c r="F369" s="1"/>
    </row>
    <row r="370" spans="1:6" ht="12" customHeight="1" x14ac:dyDescent="0.2">
      <c r="A370" s="1">
        <v>18</v>
      </c>
      <c r="B370" s="1" t="s">
        <v>176</v>
      </c>
      <c r="C370" s="5">
        <v>0.9</v>
      </c>
      <c r="D370" s="32">
        <v>12</v>
      </c>
      <c r="F370" s="1"/>
    </row>
    <row r="371" spans="1:6" ht="12" customHeight="1" x14ac:dyDescent="0.2">
      <c r="A371" s="1">
        <v>19</v>
      </c>
      <c r="B371" s="1" t="s">
        <v>169</v>
      </c>
      <c r="C371" s="5">
        <v>0.9</v>
      </c>
      <c r="D371" s="32">
        <v>12</v>
      </c>
      <c r="F371" s="1"/>
    </row>
    <row r="372" spans="1:6" ht="12" customHeight="1" x14ac:dyDescent="0.2">
      <c r="A372" s="1">
        <v>20</v>
      </c>
      <c r="B372" s="1" t="s">
        <v>172</v>
      </c>
      <c r="C372" s="5">
        <v>0.85</v>
      </c>
      <c r="D372" s="32">
        <v>7</v>
      </c>
      <c r="F372" s="1"/>
    </row>
    <row r="373" spans="1:6" ht="12" customHeight="1" x14ac:dyDescent="0.2">
      <c r="A373" s="1">
        <v>21</v>
      </c>
      <c r="B373" s="1" t="s">
        <v>164</v>
      </c>
      <c r="C373" s="5">
        <v>0.8</v>
      </c>
      <c r="D373" s="32">
        <v>2</v>
      </c>
      <c r="F373" s="1"/>
    </row>
    <row r="374" spans="1:6" ht="12" customHeight="1" x14ac:dyDescent="0.2">
      <c r="A374" s="1"/>
      <c r="B374" s="1"/>
      <c r="C374" s="5"/>
      <c r="D374" s="32"/>
    </row>
    <row r="375" spans="1:6" ht="12" customHeight="1" x14ac:dyDescent="0.2">
      <c r="A375" s="1"/>
      <c r="B375" s="8" t="s">
        <v>179</v>
      </c>
      <c r="C375" s="5"/>
      <c r="D375" s="32"/>
    </row>
    <row r="376" spans="1:6" ht="12" customHeight="1" x14ac:dyDescent="0.2">
      <c r="A376" s="1">
        <v>1</v>
      </c>
      <c r="B376" s="1" t="s">
        <v>180</v>
      </c>
      <c r="C376" s="5">
        <v>1.22</v>
      </c>
      <c r="D376" s="32">
        <v>25</v>
      </c>
    </row>
    <row r="377" spans="1:6" ht="12" customHeight="1" x14ac:dyDescent="0.2">
      <c r="A377" s="1">
        <v>2</v>
      </c>
      <c r="B377" s="1" t="s">
        <v>183</v>
      </c>
      <c r="C377" s="5">
        <v>1.1200000000000001</v>
      </c>
      <c r="D377" s="32">
        <v>20</v>
      </c>
    </row>
    <row r="378" spans="1:6" ht="12" customHeight="1" x14ac:dyDescent="0.2">
      <c r="A378" s="1">
        <v>3</v>
      </c>
      <c r="B378" s="1" t="s">
        <v>185</v>
      </c>
      <c r="C378" s="5">
        <v>1.06</v>
      </c>
      <c r="D378" s="32">
        <v>17</v>
      </c>
      <c r="F378" s="1"/>
    </row>
    <row r="379" spans="1:6" ht="12" customHeight="1" x14ac:dyDescent="0.2">
      <c r="A379" s="1">
        <v>4</v>
      </c>
      <c r="B379" s="1" t="s">
        <v>181</v>
      </c>
      <c r="C379" s="5">
        <v>1</v>
      </c>
      <c r="D379" s="32">
        <v>14</v>
      </c>
    </row>
    <row r="380" spans="1:6" ht="12" customHeight="1" x14ac:dyDescent="0.2">
      <c r="A380" s="1"/>
      <c r="B380" s="1"/>
      <c r="C380" s="5"/>
      <c r="D380" s="32"/>
      <c r="F380" s="1"/>
    </row>
    <row r="381" spans="1:6" ht="12" customHeight="1" x14ac:dyDescent="0.2">
      <c r="A381" s="1"/>
      <c r="B381" s="8" t="s">
        <v>187</v>
      </c>
      <c r="C381" s="5"/>
      <c r="D381" s="32"/>
      <c r="F381" s="1"/>
    </row>
    <row r="382" spans="1:6" ht="12" customHeight="1" x14ac:dyDescent="0.2">
      <c r="A382" s="1">
        <v>1</v>
      </c>
      <c r="B382" s="1" t="s">
        <v>195</v>
      </c>
      <c r="C382" s="5">
        <v>1.31</v>
      </c>
      <c r="D382" s="32">
        <v>25</v>
      </c>
    </row>
    <row r="383" spans="1:6" ht="12" customHeight="1" x14ac:dyDescent="0.2">
      <c r="A383" s="1">
        <v>2</v>
      </c>
      <c r="B383" s="1" t="s">
        <v>191</v>
      </c>
      <c r="C383" s="5">
        <v>1.28</v>
      </c>
      <c r="D383" s="32">
        <v>23</v>
      </c>
      <c r="F383" s="1"/>
    </row>
    <row r="384" spans="1:6" ht="12" customHeight="1" x14ac:dyDescent="0.2">
      <c r="A384" s="1">
        <v>3</v>
      </c>
      <c r="B384" s="1" t="s">
        <v>190</v>
      </c>
      <c r="C384" s="5">
        <v>1.22</v>
      </c>
      <c r="D384" s="32">
        <v>20</v>
      </c>
      <c r="F384" s="1"/>
    </row>
    <row r="385" spans="1:6" ht="12" customHeight="1" x14ac:dyDescent="0.2">
      <c r="A385" s="1">
        <v>4</v>
      </c>
      <c r="B385" s="1" t="s">
        <v>197</v>
      </c>
      <c r="C385" s="5">
        <v>1.19</v>
      </c>
      <c r="D385" s="32">
        <v>19</v>
      </c>
      <c r="F385" s="1"/>
    </row>
    <row r="386" spans="1:6" ht="12" customHeight="1" x14ac:dyDescent="0.2">
      <c r="A386" s="1">
        <v>5</v>
      </c>
      <c r="B386" s="1" t="s">
        <v>218</v>
      </c>
      <c r="C386" s="5">
        <v>1.1599999999999999</v>
      </c>
      <c r="D386" s="32">
        <v>17</v>
      </c>
      <c r="F386" s="1"/>
    </row>
    <row r="387" spans="1:6" ht="12" customHeight="1" x14ac:dyDescent="0.2">
      <c r="A387" s="1">
        <v>6</v>
      </c>
      <c r="B387" s="1" t="s">
        <v>189</v>
      </c>
      <c r="C387" s="5">
        <v>1.1299999999999999</v>
      </c>
      <c r="D387" s="32">
        <v>16</v>
      </c>
      <c r="F387" s="1"/>
    </row>
    <row r="388" spans="1:6" ht="12" customHeight="1" x14ac:dyDescent="0.2">
      <c r="A388" s="1">
        <v>7</v>
      </c>
      <c r="B388" s="1" t="s">
        <v>188</v>
      </c>
      <c r="C388" s="5">
        <v>1.1299999999999999</v>
      </c>
      <c r="D388" s="32">
        <v>16</v>
      </c>
      <c r="F388" s="1"/>
    </row>
    <row r="389" spans="1:6" ht="12" customHeight="1" x14ac:dyDescent="0.2">
      <c r="A389" s="1">
        <v>8</v>
      </c>
      <c r="B389" s="1" t="s">
        <v>194</v>
      </c>
      <c r="C389" s="5">
        <v>1.1299999999999999</v>
      </c>
      <c r="D389" s="32">
        <v>16</v>
      </c>
      <c r="F389" s="1"/>
    </row>
    <row r="390" spans="1:6" ht="12" customHeight="1" x14ac:dyDescent="0.2">
      <c r="A390" s="1">
        <v>9</v>
      </c>
      <c r="B390" s="1" t="s">
        <v>198</v>
      </c>
      <c r="C390" s="5">
        <v>1.1299999999999999</v>
      </c>
      <c r="D390" s="32">
        <v>16</v>
      </c>
      <c r="F390" s="1"/>
    </row>
    <row r="391" spans="1:6" ht="12" customHeight="1" x14ac:dyDescent="0.2">
      <c r="A391" s="1">
        <v>10</v>
      </c>
      <c r="B391" s="1" t="s">
        <v>219</v>
      </c>
      <c r="C391" s="5">
        <v>1.1299999999999999</v>
      </c>
      <c r="D391" s="32">
        <v>16</v>
      </c>
      <c r="F391" s="1"/>
    </row>
    <row r="392" spans="1:6" ht="12" customHeight="1" x14ac:dyDescent="0.2">
      <c r="A392" s="1">
        <v>11</v>
      </c>
      <c r="B392" s="1" t="s">
        <v>199</v>
      </c>
      <c r="C392" s="5">
        <v>1.05</v>
      </c>
      <c r="D392" s="32">
        <v>10</v>
      </c>
      <c r="F392" s="1"/>
    </row>
    <row r="393" spans="1:6" ht="12" customHeight="1" x14ac:dyDescent="0.2">
      <c r="A393" s="1">
        <v>12</v>
      </c>
      <c r="B393" s="1" t="s">
        <v>192</v>
      </c>
      <c r="C393" s="5">
        <v>1</v>
      </c>
      <c r="D393" s="32">
        <v>5</v>
      </c>
      <c r="F393" s="1"/>
    </row>
    <row r="394" spans="1:6" ht="12" customHeight="1" x14ac:dyDescent="0.2">
      <c r="A394" s="1"/>
      <c r="B394" s="8"/>
      <c r="C394" s="5"/>
      <c r="D394" s="1"/>
    </row>
    <row r="395" spans="1:6" ht="12" customHeight="1" x14ac:dyDescent="0.2">
      <c r="A395" s="1"/>
      <c r="B395" s="8" t="s">
        <v>200</v>
      </c>
      <c r="C395" s="5"/>
      <c r="D395" s="32"/>
      <c r="F395" s="1"/>
    </row>
    <row r="396" spans="1:6" ht="12" customHeight="1" x14ac:dyDescent="0.2">
      <c r="A396" s="1">
        <v>1</v>
      </c>
      <c r="B396" s="1" t="s">
        <v>202</v>
      </c>
      <c r="C396" s="5">
        <v>1.36</v>
      </c>
      <c r="D396" s="32">
        <v>23</v>
      </c>
      <c r="E396" s="1"/>
    </row>
    <row r="397" spans="1:6" ht="12" customHeight="1" x14ac:dyDescent="0.2">
      <c r="A397" s="1">
        <v>2</v>
      </c>
      <c r="B397" s="1" t="s">
        <v>201</v>
      </c>
      <c r="C397" s="5">
        <v>1.33</v>
      </c>
      <c r="D397" s="32">
        <v>22</v>
      </c>
    </row>
    <row r="398" spans="1:6" ht="12" customHeight="1" x14ac:dyDescent="0.2">
      <c r="A398" s="1">
        <v>3</v>
      </c>
      <c r="B398" s="1" t="s">
        <v>220</v>
      </c>
      <c r="C398" s="5">
        <v>1.27</v>
      </c>
      <c r="D398" s="32">
        <v>19</v>
      </c>
    </row>
    <row r="399" spans="1:6" ht="12" customHeight="1" x14ac:dyDescent="0.2">
      <c r="A399" s="1"/>
      <c r="B399" s="8"/>
      <c r="C399" s="5"/>
      <c r="D399" s="32"/>
    </row>
    <row r="400" spans="1:6" ht="12" customHeight="1" x14ac:dyDescent="0.2">
      <c r="A400" s="1"/>
      <c r="B400" s="8" t="s">
        <v>203</v>
      </c>
      <c r="C400" s="5"/>
      <c r="D400" s="32"/>
    </row>
    <row r="401" spans="1:4" ht="12" customHeight="1" x14ac:dyDescent="0.2">
      <c r="A401" s="1">
        <v>1</v>
      </c>
      <c r="B401" s="1" t="s">
        <v>221</v>
      </c>
      <c r="C401" s="5">
        <v>1.37</v>
      </c>
      <c r="D401" s="32">
        <v>19</v>
      </c>
    </row>
    <row r="402" spans="1:4" ht="12" customHeight="1" x14ac:dyDescent="0.2">
      <c r="A402" s="1">
        <v>2</v>
      </c>
      <c r="B402" s="1" t="s">
        <v>204</v>
      </c>
      <c r="C402" s="5">
        <v>1.29</v>
      </c>
      <c r="D402" s="32">
        <v>15</v>
      </c>
    </row>
    <row r="403" spans="1:4" ht="12" customHeight="1" x14ac:dyDescent="0.2">
      <c r="A403" s="1">
        <v>3</v>
      </c>
      <c r="B403" s="1" t="s">
        <v>222</v>
      </c>
      <c r="C403" s="5">
        <v>1.2</v>
      </c>
      <c r="D403" s="32">
        <v>11</v>
      </c>
    </row>
    <row r="404" spans="1:4" ht="12" customHeight="1" x14ac:dyDescent="0.2">
      <c r="A404" s="1">
        <v>4</v>
      </c>
      <c r="B404" s="1" t="s">
        <v>206</v>
      </c>
      <c r="C404" s="5">
        <v>1.2</v>
      </c>
      <c r="D404" s="32">
        <v>11</v>
      </c>
    </row>
    <row r="405" spans="1:4" ht="12" customHeight="1" x14ac:dyDescent="0.2">
      <c r="A405" s="1"/>
      <c r="B405" s="1"/>
      <c r="C405" s="5"/>
      <c r="D405" s="32"/>
    </row>
    <row r="406" spans="1:4" ht="12" customHeight="1" x14ac:dyDescent="0.2">
      <c r="A406" s="1"/>
      <c r="C406" s="5"/>
      <c r="D406" s="32"/>
    </row>
    <row r="407" spans="1:4" ht="12" customHeight="1" x14ac:dyDescent="0.2">
      <c r="C407" s="5"/>
      <c r="D407" s="32"/>
    </row>
    <row r="408" spans="1:4" ht="12" customHeight="1" x14ac:dyDescent="0.2">
      <c r="C408" s="5"/>
    </row>
    <row r="409" spans="1:4" ht="12" customHeight="1" x14ac:dyDescent="0.2">
      <c r="C409" s="5"/>
    </row>
    <row r="410" spans="1:4" ht="12" customHeight="1" x14ac:dyDescent="0.2">
      <c r="C410" s="5"/>
    </row>
    <row r="411" spans="1:4" ht="12" customHeight="1" x14ac:dyDescent="0.2">
      <c r="C411" s="5"/>
    </row>
    <row r="412" spans="1:4" ht="12" customHeight="1" x14ac:dyDescent="0.2">
      <c r="C412" s="5"/>
    </row>
    <row r="413" spans="1:4" ht="12" customHeight="1" x14ac:dyDescent="0.2">
      <c r="C413" s="5"/>
    </row>
    <row r="414" spans="1:4" ht="12" customHeight="1" x14ac:dyDescent="0.2">
      <c r="C414" s="5"/>
    </row>
    <row r="415" spans="1:4" ht="12" customHeight="1" x14ac:dyDescent="0.2">
      <c r="C415" s="5"/>
    </row>
    <row r="416" spans="1:4" ht="12" customHeight="1" x14ac:dyDescent="0.2">
      <c r="C416" s="5"/>
    </row>
    <row r="417" spans="3:3" ht="12" customHeight="1" x14ac:dyDescent="0.2">
      <c r="C417" s="5"/>
    </row>
    <row r="418" spans="3:3" ht="12" customHeight="1" x14ac:dyDescent="0.2">
      <c r="C418" s="5"/>
    </row>
    <row r="419" spans="3:3" ht="12" customHeight="1" x14ac:dyDescent="0.2">
      <c r="C419" s="5"/>
    </row>
    <row r="420" spans="3:3" ht="12" customHeight="1" x14ac:dyDescent="0.2">
      <c r="C420" s="5"/>
    </row>
    <row r="421" spans="3:3" ht="12" customHeight="1" x14ac:dyDescent="0.2">
      <c r="C421" s="5"/>
    </row>
    <row r="422" spans="3:3" ht="12" customHeight="1" x14ac:dyDescent="0.2">
      <c r="C422" s="5"/>
    </row>
    <row r="423" spans="3:3" ht="12" customHeight="1" x14ac:dyDescent="0.2">
      <c r="C423" s="5"/>
    </row>
    <row r="424" spans="3:3" ht="12" customHeight="1" x14ac:dyDescent="0.2">
      <c r="C424" s="5"/>
    </row>
    <row r="425" spans="3:3" ht="12" customHeight="1" x14ac:dyDescent="0.2">
      <c r="C425" s="5"/>
    </row>
    <row r="426" spans="3:3" ht="12" customHeight="1" x14ac:dyDescent="0.2">
      <c r="C426" s="5"/>
    </row>
    <row r="427" spans="3:3" ht="12" customHeight="1" x14ac:dyDescent="0.2">
      <c r="C427" s="5"/>
    </row>
    <row r="428" spans="3:3" ht="12" customHeight="1" x14ac:dyDescent="0.2">
      <c r="C428" s="5"/>
    </row>
    <row r="429" spans="3:3" ht="12" customHeight="1" x14ac:dyDescent="0.2">
      <c r="C429" s="5"/>
    </row>
    <row r="430" spans="3:3" ht="12" customHeight="1" x14ac:dyDescent="0.2">
      <c r="C430" s="5"/>
    </row>
    <row r="431" spans="3:3" ht="12" customHeight="1" x14ac:dyDescent="0.2">
      <c r="C431" s="5"/>
    </row>
    <row r="432" spans="3:3" ht="12" customHeight="1" x14ac:dyDescent="0.2">
      <c r="C432" s="5"/>
    </row>
    <row r="433" spans="3:3" ht="12" customHeight="1" x14ac:dyDescent="0.2">
      <c r="C433" s="5"/>
    </row>
    <row r="434" spans="3:3" ht="12" customHeight="1" x14ac:dyDescent="0.2">
      <c r="C434" s="5"/>
    </row>
    <row r="435" spans="3:3" ht="12" customHeight="1" x14ac:dyDescent="0.2">
      <c r="C435" s="5"/>
    </row>
    <row r="436" spans="3:3" ht="12" customHeight="1" x14ac:dyDescent="0.2">
      <c r="C436" s="5"/>
    </row>
    <row r="437" spans="3:3" ht="12" customHeight="1" x14ac:dyDescent="0.2">
      <c r="C437" s="5"/>
    </row>
    <row r="438" spans="3:3" ht="12" customHeight="1" x14ac:dyDescent="0.2">
      <c r="C438" s="5"/>
    </row>
    <row r="439" spans="3:3" ht="12" customHeight="1" x14ac:dyDescent="0.2">
      <c r="C439" s="5"/>
    </row>
    <row r="440" spans="3:3" ht="12" customHeight="1" x14ac:dyDescent="0.2">
      <c r="C440" s="5"/>
    </row>
    <row r="441" spans="3:3" ht="12" customHeight="1" x14ac:dyDescent="0.2">
      <c r="C441" s="5"/>
    </row>
    <row r="442" spans="3:3" ht="12" customHeight="1" x14ac:dyDescent="0.2">
      <c r="C442" s="5"/>
    </row>
    <row r="443" spans="3:3" ht="12" customHeight="1" x14ac:dyDescent="0.2">
      <c r="C443" s="5"/>
    </row>
    <row r="444" spans="3:3" ht="12" customHeight="1" x14ac:dyDescent="0.2">
      <c r="C444" s="5"/>
    </row>
    <row r="445" spans="3:3" ht="12" customHeight="1" x14ac:dyDescent="0.2">
      <c r="C445" s="5"/>
    </row>
    <row r="446" spans="3:3" ht="12" customHeight="1" x14ac:dyDescent="0.2">
      <c r="C446" s="5"/>
    </row>
    <row r="447" spans="3:3" ht="12" customHeight="1" x14ac:dyDescent="0.2">
      <c r="C447" s="5"/>
    </row>
    <row r="448" spans="3:3" ht="12" customHeight="1" x14ac:dyDescent="0.2">
      <c r="C448" s="5"/>
    </row>
    <row r="449" spans="3:3" ht="12" customHeight="1" x14ac:dyDescent="0.2">
      <c r="C449" s="5"/>
    </row>
    <row r="450" spans="3:3" ht="12" customHeight="1" x14ac:dyDescent="0.2">
      <c r="C450" s="5"/>
    </row>
    <row r="451" spans="3:3" ht="12" customHeight="1" x14ac:dyDescent="0.2">
      <c r="C451" s="5"/>
    </row>
    <row r="452" spans="3:3" ht="12" customHeight="1" x14ac:dyDescent="0.2">
      <c r="C452" s="5"/>
    </row>
    <row r="453" spans="3:3" ht="12" customHeight="1" x14ac:dyDescent="0.2">
      <c r="C453" s="5"/>
    </row>
    <row r="454" spans="3:3" ht="12" customHeight="1" x14ac:dyDescent="0.2">
      <c r="C454" s="5"/>
    </row>
    <row r="455" spans="3:3" ht="12" customHeight="1" x14ac:dyDescent="0.2">
      <c r="C455" s="5"/>
    </row>
    <row r="456" spans="3:3" ht="12" customHeight="1" x14ac:dyDescent="0.2">
      <c r="C456" s="5"/>
    </row>
    <row r="457" spans="3:3" ht="12" customHeight="1" x14ac:dyDescent="0.2">
      <c r="C457" s="5"/>
    </row>
    <row r="458" spans="3:3" ht="12" customHeight="1" x14ac:dyDescent="0.2">
      <c r="C458" s="5"/>
    </row>
    <row r="459" spans="3:3" ht="12" customHeight="1" x14ac:dyDescent="0.2">
      <c r="C459" s="5"/>
    </row>
    <row r="460" spans="3:3" ht="12" customHeight="1" x14ac:dyDescent="0.2">
      <c r="C460" s="5"/>
    </row>
    <row r="461" spans="3:3" ht="12" customHeight="1" x14ac:dyDescent="0.2">
      <c r="C461" s="5"/>
    </row>
    <row r="462" spans="3:3" ht="12" customHeight="1" x14ac:dyDescent="0.2">
      <c r="C462" s="5"/>
    </row>
    <row r="463" spans="3:3" ht="12" customHeight="1" x14ac:dyDescent="0.2">
      <c r="C463" s="5"/>
    </row>
    <row r="464" spans="3:3" ht="12" customHeight="1" x14ac:dyDescent="0.2">
      <c r="C464" s="5"/>
    </row>
    <row r="465" spans="3:3" ht="12" customHeight="1" x14ac:dyDescent="0.2">
      <c r="C465" s="5"/>
    </row>
    <row r="466" spans="3:3" ht="12" customHeight="1" x14ac:dyDescent="0.2">
      <c r="C466" s="5"/>
    </row>
    <row r="467" spans="3:3" ht="12" customHeight="1" x14ac:dyDescent="0.2">
      <c r="C467" s="5"/>
    </row>
    <row r="468" spans="3:3" ht="12" customHeight="1" x14ac:dyDescent="0.2">
      <c r="C468" s="5"/>
    </row>
    <row r="469" spans="3:3" ht="12" customHeight="1" x14ac:dyDescent="0.2">
      <c r="C469" s="5"/>
    </row>
    <row r="470" spans="3:3" ht="12" customHeight="1" x14ac:dyDescent="0.2">
      <c r="C470" s="5"/>
    </row>
    <row r="471" spans="3:3" ht="12" customHeight="1" x14ac:dyDescent="0.2">
      <c r="C471" s="5"/>
    </row>
    <row r="472" spans="3:3" ht="12" customHeight="1" x14ac:dyDescent="0.2">
      <c r="C472" s="5"/>
    </row>
    <row r="473" spans="3:3" ht="12" customHeight="1" x14ac:dyDescent="0.2">
      <c r="C473" s="5"/>
    </row>
    <row r="474" spans="3:3" ht="12" customHeight="1" x14ac:dyDescent="0.2">
      <c r="C474" s="5"/>
    </row>
    <row r="475" spans="3:3" ht="12" customHeight="1" x14ac:dyDescent="0.2">
      <c r="C475" s="5"/>
    </row>
    <row r="476" spans="3:3" ht="12" customHeight="1" x14ac:dyDescent="0.2">
      <c r="C476" s="5"/>
    </row>
    <row r="477" spans="3:3" ht="12" customHeight="1" x14ac:dyDescent="0.2">
      <c r="C477" s="5"/>
    </row>
    <row r="478" spans="3:3" ht="12" customHeight="1" x14ac:dyDescent="0.2">
      <c r="C478" s="5"/>
    </row>
    <row r="479" spans="3:3" ht="12" customHeight="1" x14ac:dyDescent="0.2">
      <c r="C479" s="5"/>
    </row>
    <row r="480" spans="3:3" ht="12" customHeight="1" x14ac:dyDescent="0.2">
      <c r="C480" s="5"/>
    </row>
    <row r="481" spans="3:3" ht="12" customHeight="1" x14ac:dyDescent="0.2">
      <c r="C481" s="5"/>
    </row>
    <row r="482" spans="3:3" ht="12" customHeight="1" x14ac:dyDescent="0.2">
      <c r="C482" s="5"/>
    </row>
    <row r="483" spans="3:3" ht="12" customHeight="1" x14ac:dyDescent="0.2">
      <c r="C483" s="5"/>
    </row>
    <row r="484" spans="3:3" ht="12" customHeight="1" x14ac:dyDescent="0.2">
      <c r="C484" s="5"/>
    </row>
    <row r="485" spans="3:3" ht="12" customHeight="1" x14ac:dyDescent="0.2">
      <c r="C485" s="5"/>
    </row>
    <row r="486" spans="3:3" ht="12" customHeight="1" x14ac:dyDescent="0.2">
      <c r="C486" s="5"/>
    </row>
    <row r="487" spans="3:3" ht="12" customHeight="1" x14ac:dyDescent="0.2">
      <c r="C487" s="5"/>
    </row>
    <row r="488" spans="3:3" ht="12" customHeight="1" x14ac:dyDescent="0.2">
      <c r="C488" s="5"/>
    </row>
    <row r="489" spans="3:3" ht="12" customHeight="1" x14ac:dyDescent="0.2">
      <c r="C489" s="5"/>
    </row>
    <row r="490" spans="3:3" ht="12" customHeight="1" x14ac:dyDescent="0.2">
      <c r="C490" s="5"/>
    </row>
    <row r="491" spans="3:3" ht="12" customHeight="1" x14ac:dyDescent="0.2">
      <c r="C491" s="5"/>
    </row>
    <row r="492" spans="3:3" ht="12" customHeight="1" x14ac:dyDescent="0.2">
      <c r="C492" s="5"/>
    </row>
    <row r="493" spans="3:3" ht="12" customHeight="1" x14ac:dyDescent="0.2">
      <c r="C493" s="5"/>
    </row>
    <row r="494" spans="3:3" ht="12" customHeight="1" x14ac:dyDescent="0.2">
      <c r="C494" s="5"/>
    </row>
    <row r="495" spans="3:3" ht="12" customHeight="1" x14ac:dyDescent="0.2">
      <c r="C495" s="5"/>
    </row>
    <row r="496" spans="3:3" ht="12" customHeight="1" x14ac:dyDescent="0.2">
      <c r="C496" s="5"/>
    </row>
    <row r="497" spans="3:3" ht="12" customHeight="1" x14ac:dyDescent="0.2">
      <c r="C497" s="5"/>
    </row>
    <row r="498" spans="3:3" ht="12" customHeight="1" x14ac:dyDescent="0.2">
      <c r="C498" s="5"/>
    </row>
    <row r="499" spans="3:3" ht="12" customHeight="1" x14ac:dyDescent="0.2">
      <c r="C499" s="5"/>
    </row>
    <row r="500" spans="3:3" ht="12" customHeight="1" x14ac:dyDescent="0.2">
      <c r="C500" s="5"/>
    </row>
    <row r="501" spans="3:3" ht="12" customHeight="1" x14ac:dyDescent="0.2">
      <c r="C501" s="5"/>
    </row>
    <row r="502" spans="3:3" ht="12" customHeight="1" x14ac:dyDescent="0.2">
      <c r="C502" s="5"/>
    </row>
    <row r="503" spans="3:3" ht="12" customHeight="1" x14ac:dyDescent="0.2">
      <c r="C503" s="5"/>
    </row>
    <row r="504" spans="3:3" ht="12" customHeight="1" x14ac:dyDescent="0.2">
      <c r="C504" s="5"/>
    </row>
    <row r="505" spans="3:3" ht="12" customHeight="1" x14ac:dyDescent="0.2">
      <c r="C505" s="5"/>
    </row>
    <row r="506" spans="3:3" ht="12" customHeight="1" x14ac:dyDescent="0.2">
      <c r="C506" s="5"/>
    </row>
    <row r="507" spans="3:3" ht="12" customHeight="1" x14ac:dyDescent="0.2">
      <c r="C507" s="5"/>
    </row>
    <row r="508" spans="3:3" ht="12" customHeight="1" x14ac:dyDescent="0.2">
      <c r="C508" s="5"/>
    </row>
    <row r="509" spans="3:3" ht="12" customHeight="1" x14ac:dyDescent="0.2">
      <c r="C509" s="5"/>
    </row>
    <row r="510" spans="3:3" ht="12" customHeight="1" x14ac:dyDescent="0.2">
      <c r="C510" s="5"/>
    </row>
    <row r="511" spans="3:3" ht="12" customHeight="1" x14ac:dyDescent="0.2">
      <c r="C511" s="5"/>
    </row>
    <row r="512" spans="3:3" ht="12" customHeight="1" x14ac:dyDescent="0.2">
      <c r="C512" s="5"/>
    </row>
    <row r="513" spans="3:3" ht="12" customHeight="1" x14ac:dyDescent="0.2">
      <c r="C513" s="5"/>
    </row>
    <row r="514" spans="3:3" ht="12" customHeight="1" x14ac:dyDescent="0.2">
      <c r="C514" s="5"/>
    </row>
    <row r="515" spans="3:3" ht="12" customHeight="1" x14ac:dyDescent="0.2">
      <c r="C515" s="5"/>
    </row>
    <row r="516" spans="3:3" ht="12" customHeight="1" x14ac:dyDescent="0.2">
      <c r="C516" s="5"/>
    </row>
    <row r="517" spans="3:3" ht="12" customHeight="1" x14ac:dyDescent="0.2">
      <c r="C517" s="5"/>
    </row>
    <row r="518" spans="3:3" ht="12" customHeight="1" x14ac:dyDescent="0.2">
      <c r="C518" s="5"/>
    </row>
    <row r="519" spans="3:3" ht="12" customHeight="1" x14ac:dyDescent="0.2">
      <c r="C519" s="5"/>
    </row>
    <row r="520" spans="3:3" ht="12" customHeight="1" x14ac:dyDescent="0.2">
      <c r="C520" s="5"/>
    </row>
    <row r="521" spans="3:3" ht="12" customHeight="1" x14ac:dyDescent="0.2">
      <c r="C521" s="5"/>
    </row>
    <row r="522" spans="3:3" ht="12" customHeight="1" x14ac:dyDescent="0.2">
      <c r="C522" s="5"/>
    </row>
    <row r="523" spans="3:3" ht="12" customHeight="1" x14ac:dyDescent="0.2">
      <c r="C523" s="5"/>
    </row>
    <row r="524" spans="3:3" ht="12" customHeight="1" x14ac:dyDescent="0.2">
      <c r="C524" s="5"/>
    </row>
    <row r="525" spans="3:3" ht="12" customHeight="1" x14ac:dyDescent="0.2">
      <c r="C525" s="5"/>
    </row>
    <row r="526" spans="3:3" ht="12" customHeight="1" x14ac:dyDescent="0.2">
      <c r="C526" s="5"/>
    </row>
    <row r="527" spans="3:3" ht="12" customHeight="1" x14ac:dyDescent="0.2">
      <c r="C527" s="5"/>
    </row>
    <row r="528" spans="3:3" ht="12" customHeight="1" x14ac:dyDescent="0.2">
      <c r="C528" s="5"/>
    </row>
    <row r="529" spans="3:3" ht="12" customHeight="1" x14ac:dyDescent="0.2">
      <c r="C529" s="5"/>
    </row>
    <row r="530" spans="3:3" ht="12" customHeight="1" x14ac:dyDescent="0.2">
      <c r="C530" s="5"/>
    </row>
    <row r="531" spans="3:3" ht="12" customHeight="1" x14ac:dyDescent="0.2">
      <c r="C531" s="5"/>
    </row>
    <row r="532" spans="3:3" ht="12" customHeight="1" x14ac:dyDescent="0.2">
      <c r="C532" s="5"/>
    </row>
    <row r="533" spans="3:3" ht="12" customHeight="1" x14ac:dyDescent="0.2">
      <c r="C533" s="5"/>
    </row>
    <row r="534" spans="3:3" ht="12" customHeight="1" x14ac:dyDescent="0.2">
      <c r="C534" s="5"/>
    </row>
    <row r="535" spans="3:3" ht="12" customHeight="1" x14ac:dyDescent="0.2">
      <c r="C535" s="5"/>
    </row>
    <row r="536" spans="3:3" ht="12" customHeight="1" x14ac:dyDescent="0.2">
      <c r="C536" s="5"/>
    </row>
    <row r="537" spans="3:3" ht="12" customHeight="1" x14ac:dyDescent="0.2">
      <c r="C537" s="5"/>
    </row>
    <row r="538" spans="3:3" ht="12" customHeight="1" x14ac:dyDescent="0.2">
      <c r="C538" s="5"/>
    </row>
    <row r="539" spans="3:3" ht="12" customHeight="1" x14ac:dyDescent="0.2">
      <c r="C539" s="5"/>
    </row>
    <row r="540" spans="3:3" ht="12" customHeight="1" x14ac:dyDescent="0.2">
      <c r="C540" s="5"/>
    </row>
    <row r="541" spans="3:3" ht="12" customHeight="1" x14ac:dyDescent="0.2">
      <c r="C541" s="5"/>
    </row>
    <row r="542" spans="3:3" ht="12" customHeight="1" x14ac:dyDescent="0.2">
      <c r="C542" s="5"/>
    </row>
    <row r="543" spans="3:3" ht="12" customHeight="1" x14ac:dyDescent="0.2">
      <c r="C543" s="5"/>
    </row>
    <row r="544" spans="3:3" ht="12" customHeight="1" x14ac:dyDescent="0.2">
      <c r="C544" s="5"/>
    </row>
    <row r="545" spans="3:3" ht="12" customHeight="1" x14ac:dyDescent="0.2">
      <c r="C545" s="5"/>
    </row>
    <row r="546" spans="3:3" ht="12" customHeight="1" x14ac:dyDescent="0.2">
      <c r="C546" s="5"/>
    </row>
    <row r="547" spans="3:3" ht="12" customHeight="1" x14ac:dyDescent="0.2">
      <c r="C547" s="5"/>
    </row>
    <row r="548" spans="3:3" ht="12" customHeight="1" x14ac:dyDescent="0.2">
      <c r="C548" s="5"/>
    </row>
    <row r="549" spans="3:3" ht="12" customHeight="1" x14ac:dyDescent="0.2">
      <c r="C549" s="5"/>
    </row>
    <row r="550" spans="3:3" ht="12" customHeight="1" x14ac:dyDescent="0.2">
      <c r="C550" s="5"/>
    </row>
    <row r="551" spans="3:3" ht="12" customHeight="1" x14ac:dyDescent="0.2">
      <c r="C551" s="5"/>
    </row>
    <row r="552" spans="3:3" ht="12" customHeight="1" x14ac:dyDescent="0.2">
      <c r="C552" s="5"/>
    </row>
    <row r="553" spans="3:3" ht="12" customHeight="1" x14ac:dyDescent="0.2">
      <c r="C553" s="5"/>
    </row>
    <row r="554" spans="3:3" ht="12" customHeight="1" x14ac:dyDescent="0.2">
      <c r="C554" s="5"/>
    </row>
    <row r="555" spans="3:3" ht="12" customHeight="1" x14ac:dyDescent="0.2">
      <c r="C555" s="5"/>
    </row>
    <row r="556" spans="3:3" ht="12" customHeight="1" x14ac:dyDescent="0.2">
      <c r="C556" s="5"/>
    </row>
    <row r="557" spans="3:3" ht="12" customHeight="1" x14ac:dyDescent="0.2">
      <c r="C557" s="5"/>
    </row>
    <row r="558" spans="3:3" ht="12" customHeight="1" x14ac:dyDescent="0.2">
      <c r="C558" s="5"/>
    </row>
    <row r="559" spans="3:3" ht="12" customHeight="1" x14ac:dyDescent="0.2">
      <c r="C559" s="5"/>
    </row>
    <row r="560" spans="3:3" ht="12" customHeight="1" x14ac:dyDescent="0.2">
      <c r="C560" s="5"/>
    </row>
    <row r="561" spans="3:3" ht="12" customHeight="1" x14ac:dyDescent="0.2">
      <c r="C561" s="5"/>
    </row>
    <row r="562" spans="3:3" ht="12" customHeight="1" x14ac:dyDescent="0.2">
      <c r="C562" s="5"/>
    </row>
    <row r="563" spans="3:3" ht="12" customHeight="1" x14ac:dyDescent="0.2">
      <c r="C563" s="5"/>
    </row>
    <row r="564" spans="3:3" ht="12" customHeight="1" x14ac:dyDescent="0.2">
      <c r="C564" s="5"/>
    </row>
    <row r="565" spans="3:3" ht="12" customHeight="1" x14ac:dyDescent="0.2">
      <c r="C565" s="5"/>
    </row>
    <row r="566" spans="3:3" ht="12" customHeight="1" x14ac:dyDescent="0.2">
      <c r="C566" s="5"/>
    </row>
    <row r="567" spans="3:3" ht="12" customHeight="1" x14ac:dyDescent="0.2">
      <c r="C567" s="5"/>
    </row>
    <row r="568" spans="3:3" ht="12" customHeight="1" x14ac:dyDescent="0.2">
      <c r="C568" s="5"/>
    </row>
    <row r="569" spans="3:3" ht="12" customHeight="1" x14ac:dyDescent="0.2">
      <c r="C569" s="5"/>
    </row>
    <row r="570" spans="3:3" ht="12" customHeight="1" x14ac:dyDescent="0.2">
      <c r="C570" s="5"/>
    </row>
    <row r="571" spans="3:3" ht="12" customHeight="1" x14ac:dyDescent="0.2">
      <c r="C571" s="5"/>
    </row>
    <row r="572" spans="3:3" ht="12" customHeight="1" x14ac:dyDescent="0.2">
      <c r="C572" s="5"/>
    </row>
    <row r="573" spans="3:3" ht="12" customHeight="1" x14ac:dyDescent="0.2">
      <c r="C573" s="5"/>
    </row>
    <row r="574" spans="3:3" ht="12" customHeight="1" x14ac:dyDescent="0.2">
      <c r="C574" s="5"/>
    </row>
    <row r="575" spans="3:3" ht="12" customHeight="1" x14ac:dyDescent="0.2">
      <c r="C575" s="5"/>
    </row>
    <row r="576" spans="3:3" ht="12" customHeight="1" x14ac:dyDescent="0.2">
      <c r="C576" s="5"/>
    </row>
    <row r="577" spans="3:3" ht="12" customHeight="1" x14ac:dyDescent="0.2">
      <c r="C577" s="5"/>
    </row>
    <row r="578" spans="3:3" ht="12" customHeight="1" x14ac:dyDescent="0.2">
      <c r="C578" s="5"/>
    </row>
    <row r="579" spans="3:3" ht="12" customHeight="1" x14ac:dyDescent="0.2">
      <c r="C579" s="5"/>
    </row>
    <row r="580" spans="3:3" ht="12" customHeight="1" x14ac:dyDescent="0.2">
      <c r="C580" s="5"/>
    </row>
    <row r="581" spans="3:3" ht="12" customHeight="1" x14ac:dyDescent="0.2">
      <c r="C581" s="5"/>
    </row>
    <row r="582" spans="3:3" ht="12" customHeight="1" x14ac:dyDescent="0.2">
      <c r="C582" s="5"/>
    </row>
    <row r="583" spans="3:3" ht="12" customHeight="1" x14ac:dyDescent="0.2">
      <c r="C583" s="5"/>
    </row>
    <row r="584" spans="3:3" ht="12" customHeight="1" x14ac:dyDescent="0.2">
      <c r="C584" s="5"/>
    </row>
    <row r="585" spans="3:3" ht="12" customHeight="1" x14ac:dyDescent="0.2">
      <c r="C585" s="5"/>
    </row>
    <row r="586" spans="3:3" ht="12" customHeight="1" x14ac:dyDescent="0.2">
      <c r="C586" s="5"/>
    </row>
    <row r="587" spans="3:3" ht="12" customHeight="1" x14ac:dyDescent="0.2">
      <c r="C587" s="5"/>
    </row>
    <row r="588" spans="3:3" ht="12" customHeight="1" x14ac:dyDescent="0.2">
      <c r="C588" s="5"/>
    </row>
    <row r="589" spans="3:3" ht="12" customHeight="1" x14ac:dyDescent="0.2">
      <c r="C589" s="5"/>
    </row>
    <row r="590" spans="3:3" ht="12" customHeight="1" x14ac:dyDescent="0.2">
      <c r="C590" s="5"/>
    </row>
    <row r="591" spans="3:3" ht="12" customHeight="1" x14ac:dyDescent="0.2">
      <c r="C591" s="5"/>
    </row>
    <row r="592" spans="3:3" ht="12" customHeight="1" x14ac:dyDescent="0.2">
      <c r="C592" s="5"/>
    </row>
    <row r="593" spans="3:3" ht="12" customHeight="1" x14ac:dyDescent="0.2">
      <c r="C593" s="5"/>
    </row>
    <row r="594" spans="3:3" ht="12" customHeight="1" x14ac:dyDescent="0.2">
      <c r="C594" s="5"/>
    </row>
    <row r="595" spans="3:3" ht="12" customHeight="1" x14ac:dyDescent="0.2">
      <c r="C595" s="5"/>
    </row>
    <row r="596" spans="3:3" ht="12" customHeight="1" x14ac:dyDescent="0.2">
      <c r="C596" s="5"/>
    </row>
    <row r="597" spans="3:3" ht="12" customHeight="1" x14ac:dyDescent="0.2">
      <c r="C597" s="5"/>
    </row>
    <row r="598" spans="3:3" ht="12" customHeight="1" x14ac:dyDescent="0.2">
      <c r="C598" s="5"/>
    </row>
    <row r="599" spans="3:3" ht="12" customHeight="1" x14ac:dyDescent="0.2">
      <c r="C599" s="5"/>
    </row>
    <row r="600" spans="3:3" ht="12" customHeight="1" x14ac:dyDescent="0.2">
      <c r="C600" s="5"/>
    </row>
    <row r="601" spans="3:3" ht="12" customHeight="1" x14ac:dyDescent="0.2">
      <c r="C601" s="5"/>
    </row>
    <row r="602" spans="3:3" ht="12" customHeight="1" x14ac:dyDescent="0.2">
      <c r="C602" s="5"/>
    </row>
    <row r="603" spans="3:3" ht="12" customHeight="1" x14ac:dyDescent="0.2">
      <c r="C603" s="5"/>
    </row>
    <row r="604" spans="3:3" ht="12" customHeight="1" x14ac:dyDescent="0.2">
      <c r="C604" s="5"/>
    </row>
    <row r="605" spans="3:3" ht="12" customHeight="1" x14ac:dyDescent="0.2">
      <c r="C605" s="5"/>
    </row>
    <row r="606" spans="3:3" ht="12" customHeight="1" x14ac:dyDescent="0.2">
      <c r="C606" s="5"/>
    </row>
    <row r="607" spans="3:3" ht="12" customHeight="1" x14ac:dyDescent="0.2">
      <c r="C607" s="5"/>
    </row>
    <row r="608" spans="3:3" ht="12" customHeight="1" x14ac:dyDescent="0.2">
      <c r="C608" s="5"/>
    </row>
    <row r="609" spans="3:3" ht="12" customHeight="1" x14ac:dyDescent="0.2">
      <c r="C609" s="5"/>
    </row>
    <row r="610" spans="3:3" ht="12" customHeight="1" x14ac:dyDescent="0.2">
      <c r="C610" s="5"/>
    </row>
    <row r="611" spans="3:3" ht="12" customHeight="1" x14ac:dyDescent="0.2">
      <c r="C611" s="5"/>
    </row>
    <row r="612" spans="3:3" ht="12" customHeight="1" x14ac:dyDescent="0.2">
      <c r="C612" s="5"/>
    </row>
    <row r="613" spans="3:3" ht="12" customHeight="1" x14ac:dyDescent="0.2">
      <c r="C613" s="5"/>
    </row>
    <row r="614" spans="3:3" ht="12" customHeight="1" x14ac:dyDescent="0.2">
      <c r="C614" s="5"/>
    </row>
    <row r="615" spans="3:3" ht="12" customHeight="1" x14ac:dyDescent="0.2">
      <c r="C615" s="5"/>
    </row>
    <row r="616" spans="3:3" ht="12" customHeight="1" x14ac:dyDescent="0.2">
      <c r="C616" s="5"/>
    </row>
    <row r="617" spans="3:3" ht="12" customHeight="1" x14ac:dyDescent="0.2">
      <c r="C617" s="5"/>
    </row>
    <row r="618" spans="3:3" ht="12" customHeight="1" x14ac:dyDescent="0.2">
      <c r="C618" s="5"/>
    </row>
    <row r="619" spans="3:3" ht="12" customHeight="1" x14ac:dyDescent="0.2">
      <c r="C619" s="5"/>
    </row>
    <row r="620" spans="3:3" ht="12" customHeight="1" x14ac:dyDescent="0.2">
      <c r="C620" s="5"/>
    </row>
    <row r="621" spans="3:3" ht="12" customHeight="1" x14ac:dyDescent="0.2">
      <c r="C621" s="5"/>
    </row>
    <row r="622" spans="3:3" ht="12" customHeight="1" x14ac:dyDescent="0.2">
      <c r="C622" s="5"/>
    </row>
    <row r="623" spans="3:3" ht="12" customHeight="1" x14ac:dyDescent="0.2">
      <c r="C623" s="5"/>
    </row>
    <row r="624" spans="3:3" ht="12" customHeight="1" x14ac:dyDescent="0.2">
      <c r="C624" s="5"/>
    </row>
    <row r="625" spans="3:3" ht="12" customHeight="1" x14ac:dyDescent="0.2">
      <c r="C625" s="5"/>
    </row>
    <row r="626" spans="3:3" ht="12" customHeight="1" x14ac:dyDescent="0.2">
      <c r="C626" s="5"/>
    </row>
    <row r="627" spans="3:3" ht="12" customHeight="1" x14ac:dyDescent="0.2">
      <c r="C627" s="5"/>
    </row>
    <row r="628" spans="3:3" ht="12" customHeight="1" x14ac:dyDescent="0.2">
      <c r="C628" s="5"/>
    </row>
    <row r="629" spans="3:3" ht="12" customHeight="1" x14ac:dyDescent="0.2">
      <c r="C629" s="5"/>
    </row>
    <row r="630" spans="3:3" ht="12" customHeight="1" x14ac:dyDescent="0.2">
      <c r="C630" s="5"/>
    </row>
    <row r="631" spans="3:3" ht="12" customHeight="1" x14ac:dyDescent="0.2">
      <c r="C631" s="5"/>
    </row>
    <row r="632" spans="3:3" ht="12" customHeight="1" x14ac:dyDescent="0.2">
      <c r="C632" s="5"/>
    </row>
    <row r="633" spans="3:3" ht="12" customHeight="1" x14ac:dyDescent="0.2">
      <c r="C633" s="5"/>
    </row>
    <row r="634" spans="3:3" ht="12" customHeight="1" x14ac:dyDescent="0.2">
      <c r="C634" s="5"/>
    </row>
    <row r="635" spans="3:3" ht="12" customHeight="1" x14ac:dyDescent="0.2">
      <c r="C635" s="5"/>
    </row>
    <row r="636" spans="3:3" ht="12" customHeight="1" x14ac:dyDescent="0.2">
      <c r="C636" s="5"/>
    </row>
    <row r="637" spans="3:3" ht="12" customHeight="1" x14ac:dyDescent="0.2">
      <c r="C637" s="5"/>
    </row>
    <row r="638" spans="3:3" ht="12" customHeight="1" x14ac:dyDescent="0.2">
      <c r="C638" s="5"/>
    </row>
    <row r="639" spans="3:3" ht="12" customHeight="1" x14ac:dyDescent="0.2">
      <c r="C639" s="5"/>
    </row>
    <row r="640" spans="3:3" ht="12" customHeight="1" x14ac:dyDescent="0.2">
      <c r="C640" s="5"/>
    </row>
    <row r="641" spans="3:3" ht="12" customHeight="1" x14ac:dyDescent="0.2">
      <c r="C641" s="5"/>
    </row>
    <row r="642" spans="3:3" ht="12" customHeight="1" x14ac:dyDescent="0.2">
      <c r="C642" s="5"/>
    </row>
    <row r="643" spans="3:3" ht="12" customHeight="1" x14ac:dyDescent="0.2">
      <c r="C643" s="5"/>
    </row>
    <row r="644" spans="3:3" ht="12" customHeight="1" x14ac:dyDescent="0.2">
      <c r="C644" s="5"/>
    </row>
    <row r="645" spans="3:3" ht="12" customHeight="1" x14ac:dyDescent="0.2">
      <c r="C645" s="5"/>
    </row>
    <row r="646" spans="3:3" ht="12" customHeight="1" x14ac:dyDescent="0.2">
      <c r="C646" s="5"/>
    </row>
    <row r="647" spans="3:3" ht="12" customHeight="1" x14ac:dyDescent="0.2">
      <c r="C647" s="5"/>
    </row>
    <row r="648" spans="3:3" ht="12" customHeight="1" x14ac:dyDescent="0.2">
      <c r="C648" s="5"/>
    </row>
    <row r="649" spans="3:3" ht="12" customHeight="1" x14ac:dyDescent="0.2">
      <c r="C649" s="5"/>
    </row>
    <row r="650" spans="3:3" ht="12" customHeight="1" x14ac:dyDescent="0.2">
      <c r="C650" s="5"/>
    </row>
    <row r="651" spans="3:3" ht="12" customHeight="1" x14ac:dyDescent="0.2">
      <c r="C651" s="5"/>
    </row>
    <row r="652" spans="3:3" ht="12" customHeight="1" x14ac:dyDescent="0.2">
      <c r="C652" s="5"/>
    </row>
    <row r="653" spans="3:3" ht="12" customHeight="1" x14ac:dyDescent="0.2">
      <c r="C653" s="5"/>
    </row>
    <row r="654" spans="3:3" ht="12" customHeight="1" x14ac:dyDescent="0.2">
      <c r="C654" s="5"/>
    </row>
    <row r="655" spans="3:3" ht="12" customHeight="1" x14ac:dyDescent="0.2">
      <c r="C655" s="5"/>
    </row>
    <row r="656" spans="3:3" ht="12" customHeight="1" x14ac:dyDescent="0.2">
      <c r="C656" s="5"/>
    </row>
    <row r="657" spans="3:3" ht="12" customHeight="1" x14ac:dyDescent="0.2">
      <c r="C657" s="5"/>
    </row>
    <row r="658" spans="3:3" ht="12" customHeight="1" x14ac:dyDescent="0.2">
      <c r="C658" s="5"/>
    </row>
    <row r="659" spans="3:3" ht="12" customHeight="1" x14ac:dyDescent="0.2">
      <c r="C659" s="5"/>
    </row>
    <row r="660" spans="3:3" ht="12" customHeight="1" x14ac:dyDescent="0.2">
      <c r="C660" s="5"/>
    </row>
    <row r="661" spans="3:3" ht="12" customHeight="1" x14ac:dyDescent="0.2">
      <c r="C661" s="5"/>
    </row>
    <row r="662" spans="3:3" ht="12" customHeight="1" x14ac:dyDescent="0.2">
      <c r="C662" s="5"/>
    </row>
    <row r="663" spans="3:3" ht="12" customHeight="1" x14ac:dyDescent="0.2">
      <c r="C663" s="5"/>
    </row>
    <row r="664" spans="3:3" ht="12" customHeight="1" x14ac:dyDescent="0.2">
      <c r="C664" s="5"/>
    </row>
    <row r="665" spans="3:3" ht="12" customHeight="1" x14ac:dyDescent="0.2">
      <c r="C665" s="5"/>
    </row>
    <row r="666" spans="3:3" ht="12" customHeight="1" x14ac:dyDescent="0.2">
      <c r="C666" s="5"/>
    </row>
    <row r="667" spans="3:3" ht="12" customHeight="1" x14ac:dyDescent="0.2">
      <c r="C667" s="5"/>
    </row>
    <row r="668" spans="3:3" ht="12" customHeight="1" x14ac:dyDescent="0.2">
      <c r="C668" s="5"/>
    </row>
    <row r="669" spans="3:3" ht="12" customHeight="1" x14ac:dyDescent="0.2">
      <c r="C669" s="5"/>
    </row>
    <row r="670" spans="3:3" ht="12" customHeight="1" x14ac:dyDescent="0.2">
      <c r="C670" s="5"/>
    </row>
    <row r="671" spans="3:3" ht="12" customHeight="1" x14ac:dyDescent="0.2">
      <c r="C671" s="5"/>
    </row>
    <row r="672" spans="3:3" ht="12" customHeight="1" x14ac:dyDescent="0.2">
      <c r="C672" s="5"/>
    </row>
    <row r="673" spans="3:3" ht="12" customHeight="1" x14ac:dyDescent="0.2">
      <c r="C673" s="5"/>
    </row>
    <row r="674" spans="3:3" ht="12" customHeight="1" x14ac:dyDescent="0.2">
      <c r="C674" s="5"/>
    </row>
    <row r="675" spans="3:3" ht="12" customHeight="1" x14ac:dyDescent="0.2">
      <c r="C675" s="5"/>
    </row>
    <row r="676" spans="3:3" ht="12" customHeight="1" x14ac:dyDescent="0.2">
      <c r="C676" s="5"/>
    </row>
    <row r="677" spans="3:3" ht="12" customHeight="1" x14ac:dyDescent="0.2">
      <c r="C677" s="5"/>
    </row>
    <row r="678" spans="3:3" ht="12" customHeight="1" x14ac:dyDescent="0.2">
      <c r="C678" s="5"/>
    </row>
    <row r="679" spans="3:3" ht="12" customHeight="1" x14ac:dyDescent="0.2">
      <c r="C679" s="5"/>
    </row>
    <row r="680" spans="3:3" ht="12" customHeight="1" x14ac:dyDescent="0.2">
      <c r="C680" s="5"/>
    </row>
    <row r="681" spans="3:3" ht="12" customHeight="1" x14ac:dyDescent="0.2">
      <c r="C681" s="5"/>
    </row>
    <row r="682" spans="3:3" ht="12" customHeight="1" x14ac:dyDescent="0.2">
      <c r="C682" s="5"/>
    </row>
    <row r="683" spans="3:3" ht="12" customHeight="1" x14ac:dyDescent="0.2">
      <c r="C683" s="5"/>
    </row>
    <row r="684" spans="3:3" ht="12" customHeight="1" x14ac:dyDescent="0.2">
      <c r="C684" s="5"/>
    </row>
    <row r="685" spans="3:3" ht="12" customHeight="1" x14ac:dyDescent="0.2">
      <c r="C685" s="5"/>
    </row>
    <row r="686" spans="3:3" ht="12" customHeight="1" x14ac:dyDescent="0.2">
      <c r="C686" s="5"/>
    </row>
    <row r="687" spans="3:3" ht="12" customHeight="1" x14ac:dyDescent="0.2">
      <c r="C687" s="5"/>
    </row>
    <row r="688" spans="3:3" ht="12" customHeight="1" x14ac:dyDescent="0.2">
      <c r="C688" s="5"/>
    </row>
    <row r="689" spans="3:3" ht="12" customHeight="1" x14ac:dyDescent="0.2">
      <c r="C689" s="5"/>
    </row>
    <row r="690" spans="3:3" ht="12" customHeight="1" x14ac:dyDescent="0.2">
      <c r="C690" s="5"/>
    </row>
    <row r="691" spans="3:3" ht="12" customHeight="1" x14ac:dyDescent="0.2">
      <c r="C691" s="5"/>
    </row>
    <row r="692" spans="3:3" ht="12" customHeight="1" x14ac:dyDescent="0.2">
      <c r="C692" s="5"/>
    </row>
    <row r="693" spans="3:3" ht="12" customHeight="1" x14ac:dyDescent="0.2">
      <c r="C693" s="5"/>
    </row>
    <row r="694" spans="3:3" ht="12" customHeight="1" x14ac:dyDescent="0.2">
      <c r="C694" s="5"/>
    </row>
    <row r="695" spans="3:3" ht="12" customHeight="1" x14ac:dyDescent="0.2">
      <c r="C695" s="5"/>
    </row>
    <row r="696" spans="3:3" ht="12" customHeight="1" x14ac:dyDescent="0.2">
      <c r="C696" s="5"/>
    </row>
    <row r="697" spans="3:3" ht="12" customHeight="1" x14ac:dyDescent="0.2">
      <c r="C697" s="5"/>
    </row>
    <row r="698" spans="3:3" ht="12" customHeight="1" x14ac:dyDescent="0.2">
      <c r="C698" s="5"/>
    </row>
    <row r="699" spans="3:3" ht="12" customHeight="1" x14ac:dyDescent="0.2">
      <c r="C699" s="5"/>
    </row>
    <row r="700" spans="3:3" ht="12" customHeight="1" x14ac:dyDescent="0.2">
      <c r="C700" s="5"/>
    </row>
    <row r="701" spans="3:3" ht="12" customHeight="1" x14ac:dyDescent="0.2">
      <c r="C701" s="5"/>
    </row>
    <row r="702" spans="3:3" ht="12" customHeight="1" x14ac:dyDescent="0.2">
      <c r="C702" s="5"/>
    </row>
    <row r="703" spans="3:3" ht="12" customHeight="1" x14ac:dyDescent="0.2">
      <c r="C703" s="5"/>
    </row>
    <row r="704" spans="3:3" ht="12" customHeight="1" x14ac:dyDescent="0.2">
      <c r="C704" s="5"/>
    </row>
    <row r="705" spans="3:3" ht="12" customHeight="1" x14ac:dyDescent="0.2">
      <c r="C705" s="5"/>
    </row>
    <row r="706" spans="3:3" ht="12" customHeight="1" x14ac:dyDescent="0.2">
      <c r="C706" s="5"/>
    </row>
    <row r="707" spans="3:3" ht="12" customHeight="1" x14ac:dyDescent="0.2">
      <c r="C707" s="5"/>
    </row>
    <row r="708" spans="3:3" ht="12" customHeight="1" x14ac:dyDescent="0.2">
      <c r="C708" s="5"/>
    </row>
    <row r="709" spans="3:3" ht="12" customHeight="1" x14ac:dyDescent="0.2">
      <c r="C709" s="5"/>
    </row>
    <row r="710" spans="3:3" ht="12" customHeight="1" x14ac:dyDescent="0.2">
      <c r="C710" s="5"/>
    </row>
    <row r="711" spans="3:3" ht="12" customHeight="1" x14ac:dyDescent="0.2">
      <c r="C711" s="5"/>
    </row>
    <row r="712" spans="3:3" ht="12" customHeight="1" x14ac:dyDescent="0.2">
      <c r="C712" s="5"/>
    </row>
    <row r="713" spans="3:3" ht="12" customHeight="1" x14ac:dyDescent="0.2">
      <c r="C713" s="5"/>
    </row>
    <row r="714" spans="3:3" ht="12" customHeight="1" x14ac:dyDescent="0.2">
      <c r="C714" s="5"/>
    </row>
    <row r="715" spans="3:3" ht="12" customHeight="1" x14ac:dyDescent="0.2">
      <c r="C715" s="5"/>
    </row>
    <row r="716" spans="3:3" ht="12" customHeight="1" x14ac:dyDescent="0.2">
      <c r="C716" s="5"/>
    </row>
    <row r="717" spans="3:3" ht="12" customHeight="1" x14ac:dyDescent="0.2">
      <c r="C717" s="5"/>
    </row>
    <row r="718" spans="3:3" ht="12" customHeight="1" x14ac:dyDescent="0.2">
      <c r="C718" s="5"/>
    </row>
    <row r="719" spans="3:3" ht="12" customHeight="1" x14ac:dyDescent="0.2">
      <c r="C719" s="5"/>
    </row>
    <row r="720" spans="3:3" ht="12" customHeight="1" x14ac:dyDescent="0.2">
      <c r="C720" s="5"/>
    </row>
    <row r="721" spans="3:3" ht="12" customHeight="1" x14ac:dyDescent="0.2">
      <c r="C721" s="5"/>
    </row>
    <row r="722" spans="3:3" ht="12" customHeight="1" x14ac:dyDescent="0.2">
      <c r="C722" s="5"/>
    </row>
    <row r="723" spans="3:3" ht="12" customHeight="1" x14ac:dyDescent="0.2">
      <c r="C723" s="5"/>
    </row>
    <row r="724" spans="3:3" ht="12" customHeight="1" x14ac:dyDescent="0.2">
      <c r="C724" s="5"/>
    </row>
    <row r="725" spans="3:3" ht="12" customHeight="1" x14ac:dyDescent="0.2">
      <c r="C725" s="5"/>
    </row>
    <row r="726" spans="3:3" ht="12" customHeight="1" x14ac:dyDescent="0.2">
      <c r="C726" s="5"/>
    </row>
    <row r="727" spans="3:3" ht="12" customHeight="1" x14ac:dyDescent="0.2">
      <c r="C727" s="5"/>
    </row>
    <row r="728" spans="3:3" ht="12" customHeight="1" x14ac:dyDescent="0.2">
      <c r="C728" s="5"/>
    </row>
    <row r="729" spans="3:3" ht="12" customHeight="1" x14ac:dyDescent="0.2">
      <c r="C729" s="5"/>
    </row>
    <row r="730" spans="3:3" ht="12" customHeight="1" x14ac:dyDescent="0.2">
      <c r="C730" s="5"/>
    </row>
    <row r="731" spans="3:3" ht="12" customHeight="1" x14ac:dyDescent="0.2">
      <c r="C731" s="5"/>
    </row>
    <row r="732" spans="3:3" ht="12" customHeight="1" x14ac:dyDescent="0.2">
      <c r="C732" s="5"/>
    </row>
    <row r="733" spans="3:3" ht="12" customHeight="1" x14ac:dyDescent="0.2">
      <c r="C733" s="5"/>
    </row>
    <row r="734" spans="3:3" ht="12" customHeight="1" x14ac:dyDescent="0.2">
      <c r="C734" s="5"/>
    </row>
    <row r="735" spans="3:3" ht="12" customHeight="1" x14ac:dyDescent="0.2">
      <c r="C735" s="5"/>
    </row>
    <row r="736" spans="3:3" ht="12" customHeight="1" x14ac:dyDescent="0.2">
      <c r="C736" s="5"/>
    </row>
    <row r="737" spans="3:3" ht="12" customHeight="1" x14ac:dyDescent="0.2">
      <c r="C737" s="5"/>
    </row>
    <row r="738" spans="3:3" ht="12" customHeight="1" x14ac:dyDescent="0.2">
      <c r="C738" s="5"/>
    </row>
    <row r="739" spans="3:3" ht="12" customHeight="1" x14ac:dyDescent="0.2">
      <c r="C739" s="5"/>
    </row>
    <row r="740" spans="3:3" ht="12" customHeight="1" x14ac:dyDescent="0.2">
      <c r="C740" s="5"/>
    </row>
    <row r="741" spans="3:3" ht="12" customHeight="1" x14ac:dyDescent="0.2">
      <c r="C741" s="5"/>
    </row>
    <row r="742" spans="3:3" ht="12" customHeight="1" x14ac:dyDescent="0.2">
      <c r="C742" s="5"/>
    </row>
    <row r="743" spans="3:3" ht="12" customHeight="1" x14ac:dyDescent="0.2">
      <c r="C743" s="5"/>
    </row>
    <row r="744" spans="3:3" ht="12" customHeight="1" x14ac:dyDescent="0.2">
      <c r="C744" s="5"/>
    </row>
    <row r="745" spans="3:3" ht="12" customHeight="1" x14ac:dyDescent="0.2">
      <c r="C745" s="5"/>
    </row>
    <row r="746" spans="3:3" ht="12" customHeight="1" x14ac:dyDescent="0.2">
      <c r="C746" s="5"/>
    </row>
    <row r="747" spans="3:3" ht="12" customHeight="1" x14ac:dyDescent="0.2">
      <c r="C747" s="5"/>
    </row>
    <row r="748" spans="3:3" ht="12" customHeight="1" x14ac:dyDescent="0.2">
      <c r="C748" s="5"/>
    </row>
    <row r="749" spans="3:3" ht="12" customHeight="1" x14ac:dyDescent="0.2">
      <c r="C749" s="5"/>
    </row>
    <row r="750" spans="3:3" ht="12" customHeight="1" x14ac:dyDescent="0.2">
      <c r="C750" s="5"/>
    </row>
    <row r="751" spans="3:3" ht="12" customHeight="1" x14ac:dyDescent="0.2">
      <c r="C751" s="5"/>
    </row>
    <row r="752" spans="3:3" ht="12" customHeight="1" x14ac:dyDescent="0.2">
      <c r="C752" s="5"/>
    </row>
    <row r="753" spans="3:3" ht="12" customHeight="1" x14ac:dyDescent="0.2">
      <c r="C753" s="5"/>
    </row>
    <row r="754" spans="3:3" ht="12" customHeight="1" x14ac:dyDescent="0.2">
      <c r="C754" s="5"/>
    </row>
    <row r="755" spans="3:3" ht="12" customHeight="1" x14ac:dyDescent="0.2">
      <c r="C755" s="5"/>
    </row>
    <row r="756" spans="3:3" ht="12" customHeight="1" x14ac:dyDescent="0.2">
      <c r="C756" s="5"/>
    </row>
    <row r="757" spans="3:3" ht="12" customHeight="1" x14ac:dyDescent="0.2">
      <c r="C757" s="5"/>
    </row>
    <row r="758" spans="3:3" ht="12" customHeight="1" x14ac:dyDescent="0.2">
      <c r="C758" s="5"/>
    </row>
    <row r="759" spans="3:3" ht="12" customHeight="1" x14ac:dyDescent="0.2">
      <c r="C759" s="5"/>
    </row>
    <row r="760" spans="3:3" ht="12" customHeight="1" x14ac:dyDescent="0.2">
      <c r="C760" s="5"/>
    </row>
    <row r="761" spans="3:3" ht="12" customHeight="1" x14ac:dyDescent="0.2">
      <c r="C761" s="5"/>
    </row>
    <row r="762" spans="3:3" ht="12" customHeight="1" x14ac:dyDescent="0.2">
      <c r="C762" s="5"/>
    </row>
    <row r="763" spans="3:3" ht="12" customHeight="1" x14ac:dyDescent="0.2">
      <c r="C763" s="5"/>
    </row>
    <row r="764" spans="3:3" ht="12" customHeight="1" x14ac:dyDescent="0.2">
      <c r="C764" s="5"/>
    </row>
    <row r="765" spans="3:3" ht="12" customHeight="1" x14ac:dyDescent="0.2">
      <c r="C765" s="5"/>
    </row>
    <row r="766" spans="3:3" ht="12" customHeight="1" x14ac:dyDescent="0.2">
      <c r="C766" s="5"/>
    </row>
    <row r="767" spans="3:3" ht="12" customHeight="1" x14ac:dyDescent="0.2">
      <c r="C767" s="5"/>
    </row>
    <row r="768" spans="3:3" ht="12" customHeight="1" x14ac:dyDescent="0.2">
      <c r="C768" s="5"/>
    </row>
    <row r="769" spans="3:3" ht="12" customHeight="1" x14ac:dyDescent="0.2">
      <c r="C769" s="5"/>
    </row>
    <row r="770" spans="3:3" ht="12" customHeight="1" x14ac:dyDescent="0.2">
      <c r="C770" s="5"/>
    </row>
    <row r="771" spans="3:3" ht="12" customHeight="1" x14ac:dyDescent="0.2">
      <c r="C771" s="5"/>
    </row>
    <row r="772" spans="3:3" ht="12" customHeight="1" x14ac:dyDescent="0.2">
      <c r="C772" s="5"/>
    </row>
    <row r="773" spans="3:3" ht="12" customHeight="1" x14ac:dyDescent="0.2">
      <c r="C773" s="5"/>
    </row>
    <row r="774" spans="3:3" ht="12" customHeight="1" x14ac:dyDescent="0.2">
      <c r="C774" s="5"/>
    </row>
    <row r="775" spans="3:3" ht="12" customHeight="1" x14ac:dyDescent="0.2">
      <c r="C775" s="5"/>
    </row>
    <row r="776" spans="3:3" ht="12" customHeight="1" x14ac:dyDescent="0.2">
      <c r="C776" s="5"/>
    </row>
    <row r="777" spans="3:3" ht="12" customHeight="1" x14ac:dyDescent="0.2">
      <c r="C777" s="5"/>
    </row>
    <row r="778" spans="3:3" ht="12" customHeight="1" x14ac:dyDescent="0.2">
      <c r="C778" s="5"/>
    </row>
    <row r="779" spans="3:3" ht="12" customHeight="1" x14ac:dyDescent="0.2">
      <c r="C779" s="5"/>
    </row>
    <row r="780" spans="3:3" ht="12" customHeight="1" x14ac:dyDescent="0.2">
      <c r="C780" s="5"/>
    </row>
    <row r="781" spans="3:3" ht="12" customHeight="1" x14ac:dyDescent="0.2">
      <c r="C781" s="5"/>
    </row>
    <row r="782" spans="3:3" ht="12" customHeight="1" x14ac:dyDescent="0.2">
      <c r="C782" s="5"/>
    </row>
    <row r="783" spans="3:3" ht="12" customHeight="1" x14ac:dyDescent="0.2">
      <c r="C783" s="5"/>
    </row>
    <row r="784" spans="3:3" ht="12" customHeight="1" x14ac:dyDescent="0.2">
      <c r="C784" s="5"/>
    </row>
    <row r="785" spans="3:3" ht="12" customHeight="1" x14ac:dyDescent="0.2">
      <c r="C785" s="5"/>
    </row>
    <row r="786" spans="3:3" ht="12" customHeight="1" x14ac:dyDescent="0.2">
      <c r="C786" s="5"/>
    </row>
    <row r="787" spans="3:3" ht="12" customHeight="1" x14ac:dyDescent="0.2">
      <c r="C787" s="5"/>
    </row>
    <row r="788" spans="3:3" ht="12" customHeight="1" x14ac:dyDescent="0.2">
      <c r="C788" s="5"/>
    </row>
    <row r="789" spans="3:3" ht="12" customHeight="1" x14ac:dyDescent="0.2">
      <c r="C789" s="5"/>
    </row>
    <row r="790" spans="3:3" ht="12" customHeight="1" x14ac:dyDescent="0.2">
      <c r="C790" s="5"/>
    </row>
    <row r="791" spans="3:3" ht="12" customHeight="1" x14ac:dyDescent="0.2">
      <c r="C791" s="5"/>
    </row>
    <row r="792" spans="3:3" ht="12" customHeight="1" x14ac:dyDescent="0.2">
      <c r="C792" s="5"/>
    </row>
    <row r="793" spans="3:3" ht="12" customHeight="1" x14ac:dyDescent="0.2">
      <c r="C793" s="5"/>
    </row>
    <row r="794" spans="3:3" ht="12" customHeight="1" x14ac:dyDescent="0.2">
      <c r="C794" s="5"/>
    </row>
    <row r="795" spans="3:3" ht="12" customHeight="1" x14ac:dyDescent="0.2">
      <c r="C795" s="5"/>
    </row>
    <row r="796" spans="3:3" ht="12" customHeight="1" x14ac:dyDescent="0.2">
      <c r="C796" s="5"/>
    </row>
    <row r="797" spans="3:3" ht="12" customHeight="1" x14ac:dyDescent="0.2">
      <c r="C797" s="5"/>
    </row>
    <row r="798" spans="3:3" ht="12" customHeight="1" x14ac:dyDescent="0.2">
      <c r="C798" s="5"/>
    </row>
    <row r="799" spans="3:3" ht="12" customHeight="1" x14ac:dyDescent="0.2">
      <c r="C799" s="5"/>
    </row>
    <row r="800" spans="3:3" ht="12" customHeight="1" x14ac:dyDescent="0.2">
      <c r="C800" s="5"/>
    </row>
    <row r="801" spans="3:3" ht="12" customHeight="1" x14ac:dyDescent="0.2">
      <c r="C801" s="5"/>
    </row>
    <row r="802" spans="3:3" ht="12" customHeight="1" x14ac:dyDescent="0.2">
      <c r="C802" s="5"/>
    </row>
    <row r="803" spans="3:3" ht="12" customHeight="1" x14ac:dyDescent="0.2">
      <c r="C803" s="5"/>
    </row>
    <row r="804" spans="3:3" ht="12" customHeight="1" x14ac:dyDescent="0.2">
      <c r="C804" s="5"/>
    </row>
    <row r="805" spans="3:3" ht="12" customHeight="1" x14ac:dyDescent="0.2">
      <c r="C805" s="5"/>
    </row>
    <row r="806" spans="3:3" ht="12" customHeight="1" x14ac:dyDescent="0.2">
      <c r="C806" s="5"/>
    </row>
    <row r="807" spans="3:3" ht="12" customHeight="1" x14ac:dyDescent="0.2">
      <c r="C807" s="5"/>
    </row>
    <row r="808" spans="3:3" ht="12" customHeight="1" x14ac:dyDescent="0.2">
      <c r="C808" s="5"/>
    </row>
    <row r="809" spans="3:3" ht="12" customHeight="1" x14ac:dyDescent="0.2">
      <c r="C809" s="5"/>
    </row>
    <row r="810" spans="3:3" ht="12" customHeight="1" x14ac:dyDescent="0.2">
      <c r="C810" s="5"/>
    </row>
    <row r="811" spans="3:3" ht="12" customHeight="1" x14ac:dyDescent="0.2">
      <c r="C811" s="5"/>
    </row>
    <row r="812" spans="3:3" ht="12" customHeight="1" x14ac:dyDescent="0.2">
      <c r="C812" s="5"/>
    </row>
    <row r="813" spans="3:3" ht="12" customHeight="1" x14ac:dyDescent="0.2">
      <c r="C813" s="5"/>
    </row>
    <row r="814" spans="3:3" ht="12" customHeight="1" x14ac:dyDescent="0.2">
      <c r="C814" s="5"/>
    </row>
    <row r="815" spans="3:3" ht="12" customHeight="1" x14ac:dyDescent="0.2">
      <c r="C815" s="5"/>
    </row>
    <row r="816" spans="3:3" ht="12" customHeight="1" x14ac:dyDescent="0.2">
      <c r="C816" s="5"/>
    </row>
    <row r="817" spans="3:3" ht="12" customHeight="1" x14ac:dyDescent="0.2">
      <c r="C817" s="5"/>
    </row>
    <row r="818" spans="3:3" ht="12" customHeight="1" x14ac:dyDescent="0.2">
      <c r="C818" s="5"/>
    </row>
    <row r="819" spans="3:3" ht="12" customHeight="1" x14ac:dyDescent="0.2">
      <c r="C819" s="5"/>
    </row>
    <row r="820" spans="3:3" ht="12" customHeight="1" x14ac:dyDescent="0.2">
      <c r="C820" s="5"/>
    </row>
    <row r="821" spans="3:3" ht="12" customHeight="1" x14ac:dyDescent="0.2">
      <c r="C821" s="5"/>
    </row>
    <row r="822" spans="3:3" ht="12" customHeight="1" x14ac:dyDescent="0.2">
      <c r="C822" s="5"/>
    </row>
    <row r="823" spans="3:3" ht="12" customHeight="1" x14ac:dyDescent="0.2">
      <c r="C823" s="5"/>
    </row>
    <row r="824" spans="3:3" ht="12" customHeight="1" x14ac:dyDescent="0.2">
      <c r="C824" s="5"/>
    </row>
    <row r="825" spans="3:3" ht="12" customHeight="1" x14ac:dyDescent="0.2">
      <c r="C825" s="5"/>
    </row>
    <row r="826" spans="3:3" ht="12" customHeight="1" x14ac:dyDescent="0.2">
      <c r="C826" s="5"/>
    </row>
    <row r="827" spans="3:3" ht="12" customHeight="1" x14ac:dyDescent="0.2">
      <c r="C827" s="5"/>
    </row>
    <row r="828" spans="3:3" ht="12" customHeight="1" x14ac:dyDescent="0.2">
      <c r="C828" s="5"/>
    </row>
    <row r="829" spans="3:3" ht="12" customHeight="1" x14ac:dyDescent="0.2">
      <c r="C829" s="5"/>
    </row>
    <row r="830" spans="3:3" ht="12" customHeight="1" x14ac:dyDescent="0.2">
      <c r="C830" s="5"/>
    </row>
    <row r="831" spans="3:3" ht="12" customHeight="1" x14ac:dyDescent="0.2">
      <c r="C831" s="5"/>
    </row>
    <row r="832" spans="3:3" ht="12" customHeight="1" x14ac:dyDescent="0.2">
      <c r="C832" s="5"/>
    </row>
    <row r="833" spans="3:3" ht="12" customHeight="1" x14ac:dyDescent="0.2">
      <c r="C833" s="5"/>
    </row>
    <row r="834" spans="3:3" ht="12" customHeight="1" x14ac:dyDescent="0.2">
      <c r="C834" s="5"/>
    </row>
    <row r="835" spans="3:3" ht="12" customHeight="1" x14ac:dyDescent="0.2">
      <c r="C835" s="5"/>
    </row>
    <row r="836" spans="3:3" ht="12" customHeight="1" x14ac:dyDescent="0.2">
      <c r="C836" s="5"/>
    </row>
    <row r="837" spans="3:3" ht="12" customHeight="1" x14ac:dyDescent="0.2">
      <c r="C837" s="5"/>
    </row>
    <row r="838" spans="3:3" ht="12" customHeight="1" x14ac:dyDescent="0.2">
      <c r="C838" s="5"/>
    </row>
    <row r="839" spans="3:3" ht="12" customHeight="1" x14ac:dyDescent="0.2">
      <c r="C839" s="5"/>
    </row>
    <row r="840" spans="3:3" ht="12" customHeight="1" x14ac:dyDescent="0.2">
      <c r="C840" s="5"/>
    </row>
    <row r="841" spans="3:3" ht="12" customHeight="1" x14ac:dyDescent="0.2">
      <c r="C841" s="5"/>
    </row>
    <row r="842" spans="3:3" ht="12" customHeight="1" x14ac:dyDescent="0.2">
      <c r="C842" s="5"/>
    </row>
    <row r="843" spans="3:3" ht="12" customHeight="1" x14ac:dyDescent="0.2">
      <c r="C843" s="5"/>
    </row>
    <row r="844" spans="3:3" ht="12" customHeight="1" x14ac:dyDescent="0.2">
      <c r="C844" s="5"/>
    </row>
    <row r="845" spans="3:3" ht="12" customHeight="1" x14ac:dyDescent="0.2">
      <c r="C845" s="5"/>
    </row>
    <row r="846" spans="3:3" ht="12" customHeight="1" x14ac:dyDescent="0.2">
      <c r="C846" s="5"/>
    </row>
    <row r="847" spans="3:3" ht="12" customHeight="1" x14ac:dyDescent="0.2">
      <c r="C847" s="5"/>
    </row>
    <row r="848" spans="3:3" ht="12" customHeight="1" x14ac:dyDescent="0.2">
      <c r="C848" s="5"/>
    </row>
    <row r="849" spans="3:3" ht="12" customHeight="1" x14ac:dyDescent="0.2">
      <c r="C849" s="5"/>
    </row>
    <row r="850" spans="3:3" ht="12" customHeight="1" x14ac:dyDescent="0.2">
      <c r="C850" s="5"/>
    </row>
    <row r="851" spans="3:3" ht="12" customHeight="1" x14ac:dyDescent="0.2">
      <c r="C851" s="5"/>
    </row>
    <row r="852" spans="3:3" ht="12" customHeight="1" x14ac:dyDescent="0.2">
      <c r="C852" s="5"/>
    </row>
    <row r="853" spans="3:3" ht="12" customHeight="1" x14ac:dyDescent="0.2">
      <c r="C853" s="5"/>
    </row>
    <row r="854" spans="3:3" ht="12" customHeight="1" x14ac:dyDescent="0.2">
      <c r="C854" s="5"/>
    </row>
    <row r="855" spans="3:3" ht="12" customHeight="1" x14ac:dyDescent="0.2">
      <c r="C855" s="5"/>
    </row>
    <row r="856" spans="3:3" ht="12" customHeight="1" x14ac:dyDescent="0.2">
      <c r="C856" s="5"/>
    </row>
    <row r="857" spans="3:3" ht="12" customHeight="1" x14ac:dyDescent="0.2">
      <c r="C857" s="5"/>
    </row>
    <row r="858" spans="3:3" ht="12" customHeight="1" x14ac:dyDescent="0.2">
      <c r="C858" s="5"/>
    </row>
    <row r="859" spans="3:3" ht="12" customHeight="1" x14ac:dyDescent="0.2">
      <c r="C859" s="5"/>
    </row>
    <row r="860" spans="3:3" ht="12" customHeight="1" x14ac:dyDescent="0.2">
      <c r="C860" s="5"/>
    </row>
    <row r="861" spans="3:3" ht="12" customHeight="1" x14ac:dyDescent="0.2">
      <c r="C861" s="5"/>
    </row>
    <row r="862" spans="3:3" ht="12" customHeight="1" x14ac:dyDescent="0.2">
      <c r="C862" s="5"/>
    </row>
    <row r="863" spans="3:3" ht="12" customHeight="1" x14ac:dyDescent="0.2">
      <c r="C863" s="5"/>
    </row>
    <row r="864" spans="3:3" ht="12" customHeight="1" x14ac:dyDescent="0.2">
      <c r="C864" s="5"/>
    </row>
    <row r="865" spans="3:3" ht="12" customHeight="1" x14ac:dyDescent="0.2">
      <c r="C865" s="5"/>
    </row>
    <row r="866" spans="3:3" ht="12" customHeight="1" x14ac:dyDescent="0.2">
      <c r="C866" s="5"/>
    </row>
    <row r="867" spans="3:3" ht="12" customHeight="1" x14ac:dyDescent="0.2">
      <c r="C867" s="5"/>
    </row>
    <row r="868" spans="3:3" ht="12" customHeight="1" x14ac:dyDescent="0.2">
      <c r="C868" s="5"/>
    </row>
    <row r="869" spans="3:3" ht="12" customHeight="1" x14ac:dyDescent="0.2">
      <c r="C869" s="5"/>
    </row>
    <row r="870" spans="3:3" ht="12" customHeight="1" x14ac:dyDescent="0.2">
      <c r="C870" s="5"/>
    </row>
    <row r="871" spans="3:3" ht="12" customHeight="1" x14ac:dyDescent="0.2">
      <c r="C871" s="5"/>
    </row>
    <row r="872" spans="3:3" ht="12" customHeight="1" x14ac:dyDescent="0.2">
      <c r="C872" s="5"/>
    </row>
    <row r="873" spans="3:3" ht="12" customHeight="1" x14ac:dyDescent="0.2">
      <c r="C873" s="5"/>
    </row>
    <row r="874" spans="3:3" ht="12" customHeight="1" x14ac:dyDescent="0.2">
      <c r="C874" s="5"/>
    </row>
    <row r="875" spans="3:3" ht="12" customHeight="1" x14ac:dyDescent="0.2">
      <c r="C875" s="5"/>
    </row>
    <row r="876" spans="3:3" ht="12" customHeight="1" x14ac:dyDescent="0.2">
      <c r="C876" s="5"/>
    </row>
    <row r="877" spans="3:3" ht="12" customHeight="1" x14ac:dyDescent="0.2">
      <c r="C877" s="5"/>
    </row>
    <row r="878" spans="3:3" ht="12" customHeight="1" x14ac:dyDescent="0.2">
      <c r="C878" s="5"/>
    </row>
    <row r="879" spans="3:3" ht="12" customHeight="1" x14ac:dyDescent="0.2">
      <c r="C879" s="5"/>
    </row>
    <row r="880" spans="3:3" ht="12" customHeight="1" x14ac:dyDescent="0.2">
      <c r="C880" s="5"/>
    </row>
    <row r="881" spans="3:3" ht="12" customHeight="1" x14ac:dyDescent="0.2">
      <c r="C881" s="5"/>
    </row>
    <row r="882" spans="3:3" ht="12" customHeight="1" x14ac:dyDescent="0.2">
      <c r="C882" s="5"/>
    </row>
    <row r="883" spans="3:3" ht="12" customHeight="1" x14ac:dyDescent="0.2">
      <c r="C883" s="5"/>
    </row>
    <row r="884" spans="3:3" ht="12" customHeight="1" x14ac:dyDescent="0.2">
      <c r="C884" s="5"/>
    </row>
    <row r="885" spans="3:3" ht="12" customHeight="1" x14ac:dyDescent="0.2">
      <c r="C885" s="5"/>
    </row>
    <row r="886" spans="3:3" ht="12" customHeight="1" x14ac:dyDescent="0.2">
      <c r="C886" s="5"/>
    </row>
    <row r="887" spans="3:3" ht="12" customHeight="1" x14ac:dyDescent="0.2">
      <c r="C887" s="5"/>
    </row>
    <row r="888" spans="3:3" ht="12" customHeight="1" x14ac:dyDescent="0.2">
      <c r="C888" s="5"/>
    </row>
    <row r="889" spans="3:3" ht="12" customHeight="1" x14ac:dyDescent="0.2">
      <c r="C889" s="5"/>
    </row>
    <row r="890" spans="3:3" ht="12" customHeight="1" x14ac:dyDescent="0.2">
      <c r="C890" s="5"/>
    </row>
    <row r="891" spans="3:3" ht="12" customHeight="1" x14ac:dyDescent="0.2">
      <c r="C891" s="5"/>
    </row>
    <row r="892" spans="3:3" ht="12" customHeight="1" x14ac:dyDescent="0.2">
      <c r="C892" s="5"/>
    </row>
    <row r="893" spans="3:3" ht="12" customHeight="1" x14ac:dyDescent="0.2">
      <c r="C893" s="5"/>
    </row>
    <row r="894" spans="3:3" ht="12" customHeight="1" x14ac:dyDescent="0.2">
      <c r="C894" s="5"/>
    </row>
    <row r="895" spans="3:3" ht="12" customHeight="1" x14ac:dyDescent="0.2">
      <c r="C895" s="5"/>
    </row>
    <row r="896" spans="3:3" ht="12" customHeight="1" x14ac:dyDescent="0.2">
      <c r="C896" s="5"/>
    </row>
    <row r="897" spans="3:3" ht="12" customHeight="1" x14ac:dyDescent="0.2">
      <c r="C897" s="5"/>
    </row>
    <row r="898" spans="3:3" ht="12" customHeight="1" x14ac:dyDescent="0.2">
      <c r="C898" s="5"/>
    </row>
    <row r="899" spans="3:3" ht="12" customHeight="1" x14ac:dyDescent="0.2">
      <c r="C899" s="5"/>
    </row>
    <row r="900" spans="3:3" ht="12" customHeight="1" x14ac:dyDescent="0.2">
      <c r="C900" s="5"/>
    </row>
    <row r="901" spans="3:3" ht="12" customHeight="1" x14ac:dyDescent="0.2">
      <c r="C901" s="5"/>
    </row>
    <row r="902" spans="3:3" ht="12" customHeight="1" x14ac:dyDescent="0.2">
      <c r="C902" s="5"/>
    </row>
    <row r="903" spans="3:3" ht="12" customHeight="1" x14ac:dyDescent="0.2">
      <c r="C903" s="5"/>
    </row>
    <row r="904" spans="3:3" ht="12" customHeight="1" x14ac:dyDescent="0.2">
      <c r="C904" s="5"/>
    </row>
    <row r="905" spans="3:3" ht="12" customHeight="1" x14ac:dyDescent="0.2">
      <c r="C905" s="5"/>
    </row>
    <row r="906" spans="3:3" ht="12" customHeight="1" x14ac:dyDescent="0.2">
      <c r="C906" s="5"/>
    </row>
    <row r="907" spans="3:3" ht="12" customHeight="1" x14ac:dyDescent="0.2">
      <c r="C907" s="5"/>
    </row>
    <row r="908" spans="3:3" ht="12" customHeight="1" x14ac:dyDescent="0.2">
      <c r="C908" s="5"/>
    </row>
    <row r="909" spans="3:3" ht="12" customHeight="1" x14ac:dyDescent="0.2">
      <c r="C909" s="5"/>
    </row>
    <row r="910" spans="3:3" ht="12" customHeight="1" x14ac:dyDescent="0.2">
      <c r="C910" s="5"/>
    </row>
    <row r="911" spans="3:3" ht="12" customHeight="1" x14ac:dyDescent="0.2">
      <c r="C911" s="5"/>
    </row>
    <row r="912" spans="3:3" ht="12" customHeight="1" x14ac:dyDescent="0.2">
      <c r="C912" s="5"/>
    </row>
    <row r="913" spans="3:3" ht="12" customHeight="1" x14ac:dyDescent="0.2">
      <c r="C913" s="5"/>
    </row>
    <row r="914" spans="3:3" ht="12" customHeight="1" x14ac:dyDescent="0.2">
      <c r="C914" s="5"/>
    </row>
    <row r="915" spans="3:3" ht="12" customHeight="1" x14ac:dyDescent="0.2">
      <c r="C915" s="5"/>
    </row>
    <row r="916" spans="3:3" ht="12" customHeight="1" x14ac:dyDescent="0.2">
      <c r="C916" s="5"/>
    </row>
    <row r="917" spans="3:3" ht="12" customHeight="1" x14ac:dyDescent="0.2">
      <c r="C917" s="5"/>
    </row>
    <row r="918" spans="3:3" ht="12" customHeight="1" x14ac:dyDescent="0.2">
      <c r="C918" s="5"/>
    </row>
    <row r="919" spans="3:3" ht="12" customHeight="1" x14ac:dyDescent="0.2">
      <c r="C919" s="5"/>
    </row>
    <row r="920" spans="3:3" ht="12" customHeight="1" x14ac:dyDescent="0.2">
      <c r="C920" s="5"/>
    </row>
    <row r="921" spans="3:3" ht="12" customHeight="1" x14ac:dyDescent="0.2">
      <c r="C921" s="5"/>
    </row>
    <row r="922" spans="3:3" ht="12" customHeight="1" x14ac:dyDescent="0.2">
      <c r="C922" s="5"/>
    </row>
    <row r="923" spans="3:3" ht="12" customHeight="1" x14ac:dyDescent="0.2">
      <c r="C923" s="5"/>
    </row>
    <row r="924" spans="3:3" ht="12" customHeight="1" x14ac:dyDescent="0.2">
      <c r="C924" s="5"/>
    </row>
    <row r="925" spans="3:3" ht="12" customHeight="1" x14ac:dyDescent="0.2">
      <c r="C925" s="5"/>
    </row>
    <row r="926" spans="3:3" ht="12" customHeight="1" x14ac:dyDescent="0.2">
      <c r="C926" s="5"/>
    </row>
    <row r="927" spans="3:3" ht="12" customHeight="1" x14ac:dyDescent="0.2">
      <c r="C927" s="5"/>
    </row>
    <row r="928" spans="3:3" ht="12" customHeight="1" x14ac:dyDescent="0.2">
      <c r="C928" s="5"/>
    </row>
    <row r="929" spans="3:3" ht="12" customHeight="1" x14ac:dyDescent="0.2">
      <c r="C929" s="5"/>
    </row>
    <row r="930" spans="3:3" ht="12" customHeight="1" x14ac:dyDescent="0.2">
      <c r="C930" s="5"/>
    </row>
    <row r="931" spans="3:3" ht="12" customHeight="1" x14ac:dyDescent="0.2">
      <c r="C931" s="5"/>
    </row>
    <row r="932" spans="3:3" ht="12" customHeight="1" x14ac:dyDescent="0.2">
      <c r="C932" s="5"/>
    </row>
    <row r="933" spans="3:3" ht="12" customHeight="1" x14ac:dyDescent="0.2">
      <c r="C933" s="5"/>
    </row>
    <row r="934" spans="3:3" ht="12" customHeight="1" x14ac:dyDescent="0.2">
      <c r="C934" s="5"/>
    </row>
    <row r="935" spans="3:3" ht="12" customHeight="1" x14ac:dyDescent="0.2">
      <c r="C935" s="5"/>
    </row>
    <row r="936" spans="3:3" ht="12" customHeight="1" x14ac:dyDescent="0.2">
      <c r="C936" s="5"/>
    </row>
    <row r="937" spans="3:3" ht="12" customHeight="1" x14ac:dyDescent="0.2">
      <c r="C937" s="5"/>
    </row>
    <row r="938" spans="3:3" ht="12" customHeight="1" x14ac:dyDescent="0.2">
      <c r="C938" s="5"/>
    </row>
    <row r="939" spans="3:3" ht="12" customHeight="1" x14ac:dyDescent="0.2">
      <c r="C939" s="5"/>
    </row>
    <row r="940" spans="3:3" ht="12" customHeight="1" x14ac:dyDescent="0.2">
      <c r="C940" s="5"/>
    </row>
    <row r="941" spans="3:3" ht="12" customHeight="1" x14ac:dyDescent="0.2">
      <c r="C941" s="5"/>
    </row>
    <row r="942" spans="3:3" ht="12" customHeight="1" x14ac:dyDescent="0.2">
      <c r="C942" s="5"/>
    </row>
    <row r="943" spans="3:3" ht="12" customHeight="1" x14ac:dyDescent="0.2">
      <c r="C943" s="5"/>
    </row>
    <row r="944" spans="3:3" ht="12" customHeight="1" x14ac:dyDescent="0.2">
      <c r="C944" s="5"/>
    </row>
    <row r="945" spans="3:3" ht="12" customHeight="1" x14ac:dyDescent="0.2">
      <c r="C945" s="5"/>
    </row>
    <row r="946" spans="3:3" ht="12" customHeight="1" x14ac:dyDescent="0.2">
      <c r="C946" s="5"/>
    </row>
    <row r="947" spans="3:3" ht="12" customHeight="1" x14ac:dyDescent="0.2">
      <c r="C947" s="5"/>
    </row>
    <row r="948" spans="3:3" ht="12" customHeight="1" x14ac:dyDescent="0.2">
      <c r="C948" s="5"/>
    </row>
    <row r="949" spans="3:3" ht="12" customHeight="1" x14ac:dyDescent="0.2">
      <c r="C949" s="5"/>
    </row>
    <row r="950" spans="3:3" ht="12" customHeight="1" x14ac:dyDescent="0.2">
      <c r="C950" s="5"/>
    </row>
    <row r="951" spans="3:3" ht="12" customHeight="1" x14ac:dyDescent="0.2">
      <c r="C951" s="5"/>
    </row>
    <row r="952" spans="3:3" ht="12" customHeight="1" x14ac:dyDescent="0.2">
      <c r="C952" s="5"/>
    </row>
    <row r="953" spans="3:3" ht="12" customHeight="1" x14ac:dyDescent="0.2">
      <c r="C953" s="5"/>
    </row>
    <row r="954" spans="3:3" ht="12" customHeight="1" x14ac:dyDescent="0.2">
      <c r="C954" s="5"/>
    </row>
    <row r="955" spans="3:3" ht="12" customHeight="1" x14ac:dyDescent="0.2">
      <c r="C955" s="5"/>
    </row>
    <row r="956" spans="3:3" ht="12" customHeight="1" x14ac:dyDescent="0.2">
      <c r="C956" s="5"/>
    </row>
    <row r="957" spans="3:3" ht="12" customHeight="1" x14ac:dyDescent="0.2">
      <c r="C957" s="5"/>
    </row>
    <row r="958" spans="3:3" ht="12" customHeight="1" x14ac:dyDescent="0.2">
      <c r="C958" s="5"/>
    </row>
    <row r="959" spans="3:3" ht="12" customHeight="1" x14ac:dyDescent="0.2">
      <c r="C959" s="5"/>
    </row>
    <row r="960" spans="3:3" ht="12" customHeight="1" x14ac:dyDescent="0.2">
      <c r="C960" s="5"/>
    </row>
    <row r="961" spans="3:3" ht="12" customHeight="1" x14ac:dyDescent="0.2">
      <c r="C961" s="5"/>
    </row>
    <row r="962" spans="3:3" ht="12" customHeight="1" x14ac:dyDescent="0.2">
      <c r="C962" s="5"/>
    </row>
    <row r="963" spans="3:3" ht="12" customHeight="1" x14ac:dyDescent="0.2">
      <c r="C963" s="5"/>
    </row>
    <row r="964" spans="3:3" ht="12" customHeight="1" x14ac:dyDescent="0.2">
      <c r="C964" s="5"/>
    </row>
    <row r="965" spans="3:3" ht="12" customHeight="1" x14ac:dyDescent="0.2">
      <c r="C965" s="5"/>
    </row>
    <row r="966" spans="3:3" ht="12" customHeight="1" x14ac:dyDescent="0.2">
      <c r="C966" s="5"/>
    </row>
    <row r="967" spans="3:3" ht="12" customHeight="1" x14ac:dyDescent="0.2">
      <c r="C967" s="5"/>
    </row>
    <row r="968" spans="3:3" ht="12" customHeight="1" x14ac:dyDescent="0.2">
      <c r="C968" s="5"/>
    </row>
    <row r="969" spans="3:3" ht="12" customHeight="1" x14ac:dyDescent="0.2">
      <c r="C969" s="5"/>
    </row>
    <row r="970" spans="3:3" ht="12" customHeight="1" x14ac:dyDescent="0.2">
      <c r="C970" s="5"/>
    </row>
    <row r="971" spans="3:3" ht="12" customHeight="1" x14ac:dyDescent="0.2">
      <c r="C971" s="5"/>
    </row>
    <row r="972" spans="3:3" ht="12" customHeight="1" x14ac:dyDescent="0.2">
      <c r="C972" s="5"/>
    </row>
    <row r="973" spans="3:3" ht="12" customHeight="1" x14ac:dyDescent="0.2">
      <c r="C973" s="5"/>
    </row>
    <row r="974" spans="3:3" ht="12" customHeight="1" x14ac:dyDescent="0.2">
      <c r="C974" s="5"/>
    </row>
    <row r="975" spans="3:3" ht="12" customHeight="1" x14ac:dyDescent="0.2">
      <c r="C975" s="5"/>
    </row>
    <row r="976" spans="3:3" ht="12" customHeight="1" x14ac:dyDescent="0.2">
      <c r="C976" s="5"/>
    </row>
    <row r="977" spans="3:3" ht="12" customHeight="1" x14ac:dyDescent="0.2">
      <c r="C977" s="5"/>
    </row>
    <row r="978" spans="3:3" ht="12" customHeight="1" x14ac:dyDescent="0.2">
      <c r="C978" s="5"/>
    </row>
    <row r="979" spans="3:3" ht="12" customHeight="1" x14ac:dyDescent="0.2">
      <c r="C979" s="5"/>
    </row>
    <row r="980" spans="3:3" ht="12" customHeight="1" x14ac:dyDescent="0.2">
      <c r="C980" s="5"/>
    </row>
    <row r="981" spans="3:3" ht="12" customHeight="1" x14ac:dyDescent="0.2">
      <c r="C981" s="5"/>
    </row>
    <row r="982" spans="3:3" ht="12" customHeight="1" x14ac:dyDescent="0.2">
      <c r="C982" s="5"/>
    </row>
    <row r="983" spans="3:3" ht="12" customHeight="1" x14ac:dyDescent="0.2">
      <c r="C983" s="5"/>
    </row>
    <row r="984" spans="3:3" ht="12" customHeight="1" x14ac:dyDescent="0.2">
      <c r="C984" s="5"/>
    </row>
    <row r="985" spans="3:3" ht="12" customHeight="1" x14ac:dyDescent="0.2">
      <c r="C985" s="5"/>
    </row>
    <row r="986" spans="3:3" ht="12" customHeight="1" x14ac:dyDescent="0.2">
      <c r="C986" s="5"/>
    </row>
    <row r="987" spans="3:3" ht="12" customHeight="1" x14ac:dyDescent="0.2">
      <c r="C987" s="5"/>
    </row>
    <row r="988" spans="3:3" ht="12" customHeight="1" x14ac:dyDescent="0.2">
      <c r="C988" s="5"/>
    </row>
    <row r="989" spans="3:3" ht="12" customHeight="1" x14ac:dyDescent="0.2">
      <c r="C989" s="5"/>
    </row>
    <row r="990" spans="3:3" ht="12" customHeight="1" x14ac:dyDescent="0.2">
      <c r="C990" s="5"/>
    </row>
    <row r="991" spans="3:3" ht="12" customHeight="1" x14ac:dyDescent="0.2">
      <c r="C991" s="5"/>
    </row>
    <row r="992" spans="3:3" ht="12" customHeight="1" x14ac:dyDescent="0.2">
      <c r="C992" s="5"/>
    </row>
    <row r="993" spans="3:3" ht="12" customHeight="1" x14ac:dyDescent="0.2">
      <c r="C993" s="5"/>
    </row>
    <row r="994" spans="3:3" ht="12" customHeight="1" x14ac:dyDescent="0.2">
      <c r="C994" s="5"/>
    </row>
    <row r="995" spans="3:3" ht="12" customHeight="1" x14ac:dyDescent="0.2">
      <c r="C995" s="5"/>
    </row>
    <row r="996" spans="3:3" ht="12" customHeight="1" x14ac:dyDescent="0.2">
      <c r="C996" s="5"/>
    </row>
    <row r="997" spans="3:3" ht="12" customHeight="1" x14ac:dyDescent="0.2">
      <c r="C997" s="5"/>
    </row>
    <row r="998" spans="3:3" ht="12" customHeight="1" x14ac:dyDescent="0.2">
      <c r="C998" s="5"/>
    </row>
    <row r="999" spans="3:3" ht="12" customHeight="1" x14ac:dyDescent="0.2">
      <c r="C999" s="5"/>
    </row>
    <row r="1000" spans="3:3" ht="12" customHeight="1" x14ac:dyDescent="0.2">
      <c r="C1000" s="5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1" sqref="B11"/>
    </sheetView>
  </sheetViews>
  <sheetFormatPr defaultColWidth="14.42578125" defaultRowHeight="15" customHeight="1" x14ac:dyDescent="0.2"/>
  <cols>
    <col min="1" max="1" width="5.42578125" customWidth="1"/>
    <col min="2" max="2" width="30.42578125" customWidth="1"/>
    <col min="3" max="4" width="10.42578125" customWidth="1"/>
    <col min="5" max="26" width="8.85546875" customWidth="1"/>
  </cols>
  <sheetData>
    <row r="1" spans="1:26" ht="18" x14ac:dyDescent="0.25">
      <c r="A1" s="32"/>
      <c r="B1" s="2" t="s">
        <v>223</v>
      </c>
      <c r="C1" s="4"/>
      <c r="D1" s="10"/>
    </row>
    <row r="2" spans="1:26" ht="12.75" customHeight="1" x14ac:dyDescent="0.2">
      <c r="A2" s="32"/>
      <c r="D2" s="10"/>
    </row>
    <row r="3" spans="1:26" ht="15.75" x14ac:dyDescent="0.25">
      <c r="A3" s="32"/>
      <c r="B3" s="6" t="s">
        <v>224</v>
      </c>
      <c r="C3" s="6" t="s">
        <v>2</v>
      </c>
      <c r="D3" s="6" t="s">
        <v>3</v>
      </c>
    </row>
    <row r="4" spans="1:26" ht="12.75" customHeight="1" x14ac:dyDescent="0.2">
      <c r="A4" s="32"/>
      <c r="B4" s="22" t="s">
        <v>4</v>
      </c>
      <c r="C4" s="10"/>
      <c r="D4" s="3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32">
        <v>1</v>
      </c>
      <c r="B5" s="1" t="s">
        <v>5</v>
      </c>
      <c r="C5" s="23">
        <v>39.21</v>
      </c>
      <c r="D5" s="32">
        <v>24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32">
        <v>2</v>
      </c>
      <c r="B6" s="1" t="s">
        <v>7</v>
      </c>
      <c r="C6" s="23">
        <v>40.54</v>
      </c>
      <c r="D6" s="32">
        <v>19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32">
        <v>3</v>
      </c>
      <c r="B7" s="1" t="s">
        <v>225</v>
      </c>
      <c r="C7" s="23">
        <v>40.54</v>
      </c>
      <c r="D7" s="32">
        <v>19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32">
        <v>4</v>
      </c>
      <c r="B8" s="1" t="s">
        <v>6</v>
      </c>
      <c r="C8" s="23">
        <v>40.9</v>
      </c>
      <c r="D8" s="32">
        <v>18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32">
        <v>5</v>
      </c>
      <c r="B9" s="1" t="s">
        <v>100</v>
      </c>
      <c r="C9" s="23">
        <v>41.22</v>
      </c>
      <c r="D9" s="32">
        <v>17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32">
        <v>6</v>
      </c>
      <c r="B10" s="1" t="s">
        <v>9</v>
      </c>
      <c r="C10" s="23">
        <v>42.19</v>
      </c>
      <c r="D10" s="32">
        <v>14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32">
        <v>7</v>
      </c>
      <c r="B11" s="1" t="s">
        <v>97</v>
      </c>
      <c r="C11" s="23">
        <v>42.33</v>
      </c>
      <c r="D11" s="32">
        <v>13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32">
        <v>8</v>
      </c>
      <c r="B12" s="1" t="s">
        <v>226</v>
      </c>
      <c r="C12" s="23">
        <v>42.49</v>
      </c>
      <c r="D12" s="32">
        <v>13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32">
        <v>9</v>
      </c>
      <c r="B13" s="1" t="s">
        <v>227</v>
      </c>
      <c r="C13" s="23">
        <v>42.86</v>
      </c>
      <c r="D13" s="32">
        <v>12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32">
        <v>10</v>
      </c>
      <c r="B14" s="1" t="s">
        <v>12</v>
      </c>
      <c r="C14" s="23">
        <v>43.06</v>
      </c>
      <c r="D14" s="32">
        <v>11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32">
        <v>11</v>
      </c>
      <c r="B15" s="1" t="s">
        <v>15</v>
      </c>
      <c r="C15" s="23">
        <v>43.18</v>
      </c>
      <c r="D15" s="32">
        <v>11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32">
        <v>12</v>
      </c>
      <c r="B16" s="1" t="s">
        <v>8</v>
      </c>
      <c r="C16" s="23">
        <v>43.2</v>
      </c>
      <c r="D16" s="32">
        <v>11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32">
        <v>13</v>
      </c>
      <c r="B17" s="1" t="s">
        <v>228</v>
      </c>
      <c r="C17" s="23">
        <v>43.91</v>
      </c>
      <c r="D17" s="32">
        <v>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32">
        <v>14</v>
      </c>
      <c r="B18" t="s">
        <v>13</v>
      </c>
      <c r="C18" s="23">
        <v>43.98</v>
      </c>
      <c r="D18" s="32">
        <v>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32">
        <v>15</v>
      </c>
      <c r="B19" s="1" t="s">
        <v>11</v>
      </c>
      <c r="C19" s="23">
        <v>44.41</v>
      </c>
      <c r="D19" s="32">
        <v>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32">
        <v>16</v>
      </c>
      <c r="B20" s="1" t="s">
        <v>229</v>
      </c>
      <c r="C20" s="23">
        <v>44.44</v>
      </c>
      <c r="D20" s="32">
        <v>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32">
        <v>17</v>
      </c>
      <c r="B21" s="1" t="s">
        <v>230</v>
      </c>
      <c r="C21" s="23">
        <v>44.93</v>
      </c>
      <c r="D21" s="32">
        <v>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32">
        <v>18</v>
      </c>
      <c r="B22" t="s">
        <v>16</v>
      </c>
      <c r="C22" s="23">
        <v>45.53</v>
      </c>
      <c r="D22" s="32">
        <v>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32">
        <v>19</v>
      </c>
      <c r="B23" s="1" t="s">
        <v>14</v>
      </c>
      <c r="C23" s="23">
        <v>46.37</v>
      </c>
      <c r="D23" s="32">
        <v>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32">
        <v>20</v>
      </c>
      <c r="B24" s="1" t="s">
        <v>231</v>
      </c>
      <c r="C24" s="23">
        <v>49.75</v>
      </c>
      <c r="D24" s="32">
        <v>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32"/>
      <c r="B25" s="1"/>
      <c r="C25" s="23"/>
      <c r="D25" s="3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32"/>
      <c r="B26" s="39"/>
      <c r="C26" s="23"/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32"/>
      <c r="B27" s="22" t="s">
        <v>17</v>
      </c>
      <c r="C27" s="24"/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32">
        <v>1</v>
      </c>
      <c r="B28" s="1" t="s">
        <v>20</v>
      </c>
      <c r="C28" s="23">
        <v>36.19</v>
      </c>
      <c r="D28" s="32">
        <v>26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32">
        <v>2</v>
      </c>
      <c r="B29" s="1" t="s">
        <v>19</v>
      </c>
      <c r="C29" s="23">
        <v>36.44</v>
      </c>
      <c r="D29" s="32">
        <v>26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32">
        <v>3</v>
      </c>
      <c r="B30" s="1" t="s">
        <v>232</v>
      </c>
      <c r="C30" s="23">
        <v>36.869999999999997</v>
      </c>
      <c r="D30" s="32">
        <v>23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32">
        <v>4</v>
      </c>
      <c r="B31" s="1" t="s">
        <v>18</v>
      </c>
      <c r="C31" s="23">
        <v>37.630000000000003</v>
      </c>
      <c r="D31" s="32">
        <v>21</v>
      </c>
      <c r="E31" s="1"/>
      <c r="F31" s="1"/>
      <c r="G31" s="1" t="s">
        <v>133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32">
        <v>5</v>
      </c>
      <c r="B32" s="1" t="s">
        <v>233</v>
      </c>
      <c r="C32" s="23">
        <v>39.1</v>
      </c>
      <c r="D32" s="32">
        <v>15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32">
        <v>6</v>
      </c>
      <c r="B33" s="1" t="s">
        <v>23</v>
      </c>
      <c r="C33" s="23">
        <v>39.97</v>
      </c>
      <c r="D33" s="32">
        <v>14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32">
        <v>7</v>
      </c>
      <c r="B34" s="1" t="s">
        <v>234</v>
      </c>
      <c r="C34" s="23">
        <v>40.65</v>
      </c>
      <c r="D34" s="32">
        <v>11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32">
        <v>8</v>
      </c>
      <c r="B35" s="1" t="s">
        <v>24</v>
      </c>
      <c r="C35" s="23">
        <v>40.909999999999997</v>
      </c>
      <c r="D35" s="32">
        <v>10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32">
        <v>9</v>
      </c>
      <c r="B36" s="1" t="s">
        <v>235</v>
      </c>
      <c r="C36" s="23">
        <v>41.08</v>
      </c>
      <c r="D36" s="32">
        <v>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32">
        <v>10</v>
      </c>
      <c r="B37" s="1" t="s">
        <v>236</v>
      </c>
      <c r="C37" s="23">
        <v>41.11</v>
      </c>
      <c r="D37" s="32">
        <v>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32">
        <v>11</v>
      </c>
      <c r="B38" s="1" t="s">
        <v>25</v>
      </c>
      <c r="C38" s="23">
        <v>41.64</v>
      </c>
      <c r="D38" s="32">
        <v>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32">
        <v>12</v>
      </c>
      <c r="B39" s="1" t="s">
        <v>26</v>
      </c>
      <c r="C39" s="23">
        <v>43.08</v>
      </c>
      <c r="D39" s="32">
        <v>3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32">
        <v>13</v>
      </c>
      <c r="B40" s="1" t="s">
        <v>28</v>
      </c>
      <c r="C40" s="23">
        <v>43.42</v>
      </c>
      <c r="D40" s="32">
        <v>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32">
        <v>14</v>
      </c>
      <c r="B41" s="1" t="s">
        <v>237</v>
      </c>
      <c r="C41" s="23">
        <v>43.77</v>
      </c>
      <c r="D41" s="32">
        <v>1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32">
        <v>15</v>
      </c>
      <c r="B42" s="1" t="s">
        <v>29</v>
      </c>
      <c r="C42" s="23">
        <v>44.13</v>
      </c>
      <c r="D42" s="32">
        <v>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32">
        <v>16</v>
      </c>
      <c r="B43" s="1" t="s">
        <v>31</v>
      </c>
      <c r="C43" s="23">
        <v>46.02</v>
      </c>
      <c r="D43" s="32">
        <v>1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32">
        <v>17</v>
      </c>
      <c r="B44" s="1" t="s">
        <v>30</v>
      </c>
      <c r="C44" s="23">
        <v>46.2</v>
      </c>
      <c r="D44" s="32">
        <v>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32">
        <v>18</v>
      </c>
      <c r="B45" s="1" t="s">
        <v>103</v>
      </c>
      <c r="C45" s="23">
        <v>46.91</v>
      </c>
      <c r="D45" s="32">
        <v>1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32"/>
      <c r="B46" s="1"/>
      <c r="C46" s="23"/>
      <c r="D46" s="3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32"/>
      <c r="B47" s="8" t="s">
        <v>33</v>
      </c>
      <c r="C47" s="23"/>
      <c r="D47" s="3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32">
        <v>1</v>
      </c>
      <c r="B48" s="1" t="s">
        <v>36</v>
      </c>
      <c r="C48" s="23">
        <v>32.32</v>
      </c>
      <c r="D48" s="32">
        <v>30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32">
        <v>2</v>
      </c>
      <c r="B49" s="1" t="s">
        <v>34</v>
      </c>
      <c r="C49" s="23">
        <v>32.53</v>
      </c>
      <c r="D49" s="32">
        <v>30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32">
        <v>3</v>
      </c>
      <c r="B50" s="1" t="s">
        <v>37</v>
      </c>
      <c r="C50" s="23">
        <v>33.97</v>
      </c>
      <c r="D50" s="32">
        <v>25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32">
        <v>4</v>
      </c>
      <c r="B51" s="1" t="s">
        <v>35</v>
      </c>
      <c r="C51" s="23">
        <v>35.08</v>
      </c>
      <c r="D51" s="32">
        <v>21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32">
        <v>5</v>
      </c>
      <c r="B52" s="1" t="s">
        <v>38</v>
      </c>
      <c r="C52" s="23">
        <v>35.200000000000003</v>
      </c>
      <c r="D52" s="32">
        <v>21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32">
        <v>6</v>
      </c>
      <c r="B53" s="1" t="s">
        <v>43</v>
      </c>
      <c r="C53" s="23">
        <v>36.25</v>
      </c>
      <c r="D53" s="32">
        <v>17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32">
        <v>7</v>
      </c>
      <c r="B54" s="1" t="s">
        <v>47</v>
      </c>
      <c r="C54" s="23">
        <v>37.04</v>
      </c>
      <c r="D54" s="32">
        <v>14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32">
        <v>8</v>
      </c>
      <c r="B55" s="1" t="s">
        <v>42</v>
      </c>
      <c r="C55" s="23">
        <v>37.24</v>
      </c>
      <c r="D55" s="32">
        <v>14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32">
        <v>9</v>
      </c>
      <c r="B56" s="1" t="s">
        <v>49</v>
      </c>
      <c r="C56" s="23">
        <v>37.43</v>
      </c>
      <c r="D56" s="32">
        <v>13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32">
        <v>10</v>
      </c>
      <c r="B57" s="1" t="s">
        <v>40</v>
      </c>
      <c r="C57" s="23">
        <v>37.520000000000003</v>
      </c>
      <c r="D57" s="32">
        <v>13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32">
        <v>11</v>
      </c>
      <c r="B58" s="1" t="s">
        <v>44</v>
      </c>
      <c r="C58" s="23">
        <v>37.53</v>
      </c>
      <c r="D58" s="32">
        <v>13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32">
        <v>12</v>
      </c>
      <c r="B59" s="1" t="s">
        <v>105</v>
      </c>
      <c r="C59" s="23">
        <v>37.619999999999997</v>
      </c>
      <c r="D59" s="32">
        <v>12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32">
        <v>13</v>
      </c>
      <c r="B60" s="1" t="s">
        <v>41</v>
      </c>
      <c r="C60" s="23">
        <v>37.79</v>
      </c>
      <c r="D60" s="32">
        <v>12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32">
        <v>14</v>
      </c>
      <c r="B61" s="1" t="s">
        <v>46</v>
      </c>
      <c r="C61" s="23">
        <v>39.11</v>
      </c>
      <c r="D61" s="32">
        <v>8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32">
        <v>15</v>
      </c>
      <c r="B62" s="1" t="s">
        <v>51</v>
      </c>
      <c r="C62" s="23">
        <v>39.340000000000003</v>
      </c>
      <c r="D62" s="32">
        <v>8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32">
        <v>16</v>
      </c>
      <c r="B63" s="1" t="s">
        <v>52</v>
      </c>
      <c r="C63" s="23">
        <v>41.75</v>
      </c>
      <c r="D63" s="32">
        <v>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32">
        <v>17</v>
      </c>
      <c r="B64" s="1" t="s">
        <v>53</v>
      </c>
      <c r="C64" s="23">
        <v>43.57</v>
      </c>
      <c r="D64" s="32">
        <v>1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32"/>
      <c r="B65" s="1"/>
      <c r="C65" s="23"/>
      <c r="D65" s="3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32"/>
      <c r="B66" s="8" t="s">
        <v>55</v>
      </c>
      <c r="C66" s="23"/>
      <c r="D66" s="3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32">
        <v>1</v>
      </c>
      <c r="B67" s="1" t="s">
        <v>238</v>
      </c>
      <c r="C67" s="23">
        <v>32.270000000000003</v>
      </c>
      <c r="D67" s="32">
        <v>25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32">
        <v>2</v>
      </c>
      <c r="B68" s="1" t="s">
        <v>57</v>
      </c>
      <c r="C68" s="23">
        <v>33.22</v>
      </c>
      <c r="D68" s="32">
        <v>25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32">
        <v>3</v>
      </c>
      <c r="B69" s="1" t="s">
        <v>239</v>
      </c>
      <c r="C69" s="23">
        <v>33.340000000000003</v>
      </c>
      <c r="D69" s="32">
        <v>22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32">
        <v>4</v>
      </c>
      <c r="B70" s="1" t="s">
        <v>240</v>
      </c>
      <c r="C70" s="23">
        <v>33.630000000000003</v>
      </c>
      <c r="D70" s="32">
        <v>22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32">
        <v>5</v>
      </c>
      <c r="B71" s="1" t="s">
        <v>241</v>
      </c>
      <c r="C71" s="23">
        <v>34.97</v>
      </c>
      <c r="D71" s="32">
        <v>16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32">
        <v>6</v>
      </c>
      <c r="B72" s="1" t="s">
        <v>106</v>
      </c>
      <c r="C72" s="23">
        <v>35.01</v>
      </c>
      <c r="D72" s="32">
        <v>16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32">
        <v>7</v>
      </c>
      <c r="B73" s="1" t="s">
        <v>58</v>
      </c>
      <c r="C73" s="23">
        <v>35.54</v>
      </c>
      <c r="D73" s="32">
        <v>14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32">
        <v>8</v>
      </c>
      <c r="B74" s="1" t="s">
        <v>60</v>
      </c>
      <c r="C74" s="23">
        <v>35.659999999999997</v>
      </c>
      <c r="D74" s="32">
        <v>14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32">
        <v>9</v>
      </c>
      <c r="B75" s="1" t="s">
        <v>62</v>
      </c>
      <c r="C75" s="23">
        <v>36.14</v>
      </c>
      <c r="D75" s="32">
        <v>12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32">
        <v>10</v>
      </c>
      <c r="B76" s="1" t="s">
        <v>61</v>
      </c>
      <c r="C76" s="23">
        <v>36.83</v>
      </c>
      <c r="D76" s="32">
        <v>11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32">
        <v>11</v>
      </c>
      <c r="B77" s="1" t="s">
        <v>64</v>
      </c>
      <c r="C77" s="23">
        <v>36.97</v>
      </c>
      <c r="D77" s="32">
        <v>11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32">
        <v>12</v>
      </c>
      <c r="B78" s="1" t="s">
        <v>59</v>
      </c>
      <c r="C78" s="23">
        <v>37.03</v>
      </c>
      <c r="D78" s="32">
        <v>10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32">
        <v>13</v>
      </c>
      <c r="B79" s="1" t="s">
        <v>66</v>
      </c>
      <c r="C79" s="23">
        <v>37.729999999999997</v>
      </c>
      <c r="D79" s="32">
        <v>7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32">
        <v>14</v>
      </c>
      <c r="B80" s="1" t="s">
        <v>242</v>
      </c>
      <c r="C80" s="23">
        <v>38.42</v>
      </c>
      <c r="D80" s="32">
        <v>5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32">
        <v>15</v>
      </c>
      <c r="B81" s="1" t="s">
        <v>65</v>
      </c>
      <c r="C81" s="23">
        <v>39.07</v>
      </c>
      <c r="D81" s="32">
        <v>3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32">
        <v>16</v>
      </c>
      <c r="B82" s="1" t="s">
        <v>243</v>
      </c>
      <c r="C82" s="23">
        <v>39.76</v>
      </c>
      <c r="D82" s="32">
        <v>1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32">
        <v>17</v>
      </c>
      <c r="B83" s="1" t="s">
        <v>244</v>
      </c>
      <c r="C83" s="23">
        <v>41.58</v>
      </c>
      <c r="D83" s="32">
        <v>1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32">
        <v>18</v>
      </c>
      <c r="B84" s="1" t="s">
        <v>67</v>
      </c>
      <c r="C84" s="23">
        <v>42.26</v>
      </c>
      <c r="D84" s="32">
        <v>1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32"/>
      <c r="B85" s="1"/>
      <c r="C85" s="23"/>
      <c r="D85" s="3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32"/>
      <c r="B86" s="8" t="s">
        <v>68</v>
      </c>
      <c r="C86" s="23"/>
      <c r="D86" s="3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32">
        <v>1</v>
      </c>
      <c r="B87" s="1" t="s">
        <v>72</v>
      </c>
      <c r="C87" s="23">
        <v>30.27</v>
      </c>
      <c r="D87" s="32">
        <v>27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32">
        <v>2</v>
      </c>
      <c r="B88" s="1" t="s">
        <v>69</v>
      </c>
      <c r="C88" s="23">
        <v>30.5</v>
      </c>
      <c r="D88" s="32">
        <v>26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32">
        <v>3</v>
      </c>
      <c r="B89" s="1" t="s">
        <v>71</v>
      </c>
      <c r="C89" s="23">
        <v>31.19</v>
      </c>
      <c r="D89" s="32">
        <v>24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32">
        <v>4</v>
      </c>
      <c r="B90" s="1" t="s">
        <v>70</v>
      </c>
      <c r="C90" s="23">
        <v>31.21</v>
      </c>
      <c r="D90" s="32">
        <v>24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32">
        <v>5</v>
      </c>
      <c r="B91" s="1" t="s">
        <v>245</v>
      </c>
      <c r="C91" s="23">
        <v>34.119999999999997</v>
      </c>
      <c r="D91" s="32">
        <v>14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32">
        <v>6</v>
      </c>
      <c r="B92" s="1" t="s">
        <v>246</v>
      </c>
      <c r="C92" s="23">
        <v>35.54</v>
      </c>
      <c r="D92" s="32">
        <v>9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32">
        <v>7</v>
      </c>
      <c r="B93" s="1" t="s">
        <v>247</v>
      </c>
      <c r="C93" s="23">
        <v>36.39</v>
      </c>
      <c r="D93" s="32">
        <v>7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32">
        <v>8</v>
      </c>
      <c r="B94" s="1" t="s">
        <v>248</v>
      </c>
      <c r="C94" s="23">
        <v>36.97</v>
      </c>
      <c r="D94" s="32">
        <v>5</v>
      </c>
    </row>
    <row r="95" spans="1:26" ht="12.75" customHeight="1" x14ac:dyDescent="0.2">
      <c r="A95" s="32">
        <v>9</v>
      </c>
      <c r="B95" s="1" t="s">
        <v>249</v>
      </c>
      <c r="C95" s="23">
        <v>37.06</v>
      </c>
      <c r="D95" s="32">
        <v>4</v>
      </c>
    </row>
    <row r="96" spans="1:26" ht="12.75" customHeight="1" x14ac:dyDescent="0.2">
      <c r="A96" s="32"/>
      <c r="B96" s="1"/>
      <c r="C96" s="23"/>
      <c r="D96" s="32"/>
    </row>
    <row r="97" spans="1:4" ht="12.75" customHeight="1" x14ac:dyDescent="0.2">
      <c r="A97" s="32"/>
      <c r="B97" s="8" t="s">
        <v>81</v>
      </c>
      <c r="C97" s="23"/>
      <c r="D97" s="32"/>
    </row>
    <row r="98" spans="1:4" ht="12.75" customHeight="1" x14ac:dyDescent="0.2">
      <c r="A98" s="32">
        <v>1</v>
      </c>
      <c r="B98" s="1" t="s">
        <v>250</v>
      </c>
      <c r="C98" s="23">
        <v>30.68</v>
      </c>
      <c r="D98" s="32">
        <v>21</v>
      </c>
    </row>
    <row r="99" spans="1:4" ht="12.75" customHeight="1" x14ac:dyDescent="0.2">
      <c r="A99" s="32">
        <v>1</v>
      </c>
      <c r="B99" s="1" t="s">
        <v>84</v>
      </c>
      <c r="C99" s="23">
        <v>30.68</v>
      </c>
      <c r="D99" s="32">
        <v>21</v>
      </c>
    </row>
    <row r="100" spans="1:4" ht="12.75" customHeight="1" x14ac:dyDescent="0.2">
      <c r="A100" s="32">
        <v>3</v>
      </c>
      <c r="B100" s="1" t="s">
        <v>251</v>
      </c>
      <c r="C100" s="23">
        <v>31.3</v>
      </c>
      <c r="D100" s="32">
        <v>19</v>
      </c>
    </row>
    <row r="101" spans="1:4" ht="12.75" customHeight="1" x14ac:dyDescent="0.2">
      <c r="A101" s="32">
        <v>4</v>
      </c>
      <c r="B101" s="1" t="s">
        <v>252</v>
      </c>
      <c r="C101" s="23">
        <v>31.65</v>
      </c>
      <c r="D101" s="32">
        <v>17</v>
      </c>
    </row>
    <row r="102" spans="1:4" ht="12.75" customHeight="1" x14ac:dyDescent="0.2">
      <c r="A102" s="32">
        <v>5</v>
      </c>
      <c r="B102" s="1" t="s">
        <v>85</v>
      </c>
      <c r="C102" s="23">
        <v>31.66</v>
      </c>
      <c r="D102" s="32">
        <v>17</v>
      </c>
    </row>
    <row r="103" spans="1:4" ht="12.75" customHeight="1" x14ac:dyDescent="0.2">
      <c r="A103" s="32">
        <v>6</v>
      </c>
      <c r="B103" s="1" t="s">
        <v>253</v>
      </c>
      <c r="C103" s="23">
        <v>32.26</v>
      </c>
      <c r="D103" s="32">
        <v>15</v>
      </c>
    </row>
    <row r="104" spans="1:4" ht="12.75" customHeight="1" x14ac:dyDescent="0.2">
      <c r="A104" s="32">
        <v>7</v>
      </c>
      <c r="B104" s="1" t="s">
        <v>86</v>
      </c>
      <c r="C104" s="23">
        <v>33.26</v>
      </c>
      <c r="D104" s="32">
        <v>12</v>
      </c>
    </row>
    <row r="105" spans="1:4" ht="12.75" customHeight="1" x14ac:dyDescent="0.2">
      <c r="A105" s="32"/>
      <c r="B105" s="1"/>
      <c r="C105" s="23"/>
      <c r="D105" s="32"/>
    </row>
    <row r="106" spans="1:4" ht="12.75" customHeight="1" x14ac:dyDescent="0.2">
      <c r="A106" s="32"/>
      <c r="B106" s="8" t="s">
        <v>87</v>
      </c>
      <c r="C106" s="23"/>
      <c r="D106" s="32"/>
    </row>
    <row r="107" spans="1:4" ht="12.75" customHeight="1" x14ac:dyDescent="0.2">
      <c r="A107" s="32">
        <v>1</v>
      </c>
      <c r="B107" s="1" t="s">
        <v>254</v>
      </c>
      <c r="C107" s="23">
        <v>26.2</v>
      </c>
      <c r="D107" s="32">
        <v>31</v>
      </c>
    </row>
    <row r="108" spans="1:4" ht="12.75" customHeight="1" x14ac:dyDescent="0.2">
      <c r="A108" s="32">
        <v>2</v>
      </c>
      <c r="B108" s="1" t="s">
        <v>89</v>
      </c>
      <c r="C108" s="23">
        <v>26.3</v>
      </c>
      <c r="D108" s="32">
        <v>30</v>
      </c>
    </row>
    <row r="109" spans="1:4" ht="12.75" customHeight="1" x14ac:dyDescent="0.2">
      <c r="A109" s="32">
        <v>3</v>
      </c>
      <c r="B109" s="1" t="s">
        <v>92</v>
      </c>
      <c r="C109" s="23">
        <v>29.71</v>
      </c>
      <c r="D109" s="32">
        <v>19</v>
      </c>
    </row>
    <row r="110" spans="1:4" ht="12.75" customHeight="1" x14ac:dyDescent="0.2">
      <c r="A110" s="32">
        <v>4</v>
      </c>
      <c r="B110" s="1" t="s">
        <v>94</v>
      </c>
      <c r="C110" s="23">
        <v>29.87</v>
      </c>
      <c r="D110" s="32">
        <v>18</v>
      </c>
    </row>
    <row r="111" spans="1:4" ht="12.75" customHeight="1" x14ac:dyDescent="0.2">
      <c r="A111" s="32">
        <v>5</v>
      </c>
      <c r="B111" s="1" t="s">
        <v>95</v>
      </c>
      <c r="C111" s="23">
        <v>30</v>
      </c>
      <c r="D111" s="32">
        <v>18</v>
      </c>
    </row>
    <row r="112" spans="1:4" ht="12.75" customHeight="1" x14ac:dyDescent="0.2">
      <c r="A112" s="32">
        <v>6</v>
      </c>
      <c r="B112" s="1" t="s">
        <v>255</v>
      </c>
      <c r="C112" s="23">
        <v>31.47</v>
      </c>
      <c r="D112" s="32">
        <v>13</v>
      </c>
    </row>
    <row r="113" spans="1:26" ht="12.75" customHeight="1" x14ac:dyDescent="0.2">
      <c r="A113" s="32"/>
      <c r="B113" s="1"/>
      <c r="C113" s="23"/>
      <c r="D113" s="32"/>
    </row>
    <row r="114" spans="1:26" ht="12.75" customHeight="1" x14ac:dyDescent="0.2">
      <c r="A114" s="32"/>
      <c r="B114" s="8" t="s">
        <v>256</v>
      </c>
      <c r="C114" s="23"/>
      <c r="D114" s="32"/>
    </row>
    <row r="115" spans="1:26" ht="12.75" customHeight="1" x14ac:dyDescent="0.2">
      <c r="A115" s="32">
        <v>1</v>
      </c>
      <c r="B115" s="1" t="s">
        <v>257</v>
      </c>
      <c r="C115" s="23">
        <v>25.63</v>
      </c>
      <c r="D115" s="32"/>
    </row>
    <row r="116" spans="1:26" ht="12.75" customHeight="1" x14ac:dyDescent="0.2">
      <c r="A116" s="32">
        <v>2</v>
      </c>
      <c r="B116" s="1" t="s">
        <v>258</v>
      </c>
      <c r="C116" s="23">
        <v>25.64</v>
      </c>
      <c r="D116" s="32"/>
    </row>
    <row r="117" spans="1:26" ht="12.75" customHeight="1" x14ac:dyDescent="0.2">
      <c r="A117" s="32">
        <v>3</v>
      </c>
      <c r="B117" s="1" t="s">
        <v>259</v>
      </c>
      <c r="C117" s="23">
        <v>27.34</v>
      </c>
      <c r="D117" s="32"/>
    </row>
    <row r="118" spans="1:26" ht="12.75" customHeight="1" x14ac:dyDescent="0.2">
      <c r="A118" s="32">
        <v>4</v>
      </c>
      <c r="B118" s="1" t="s">
        <v>260</v>
      </c>
      <c r="C118" s="23">
        <v>27.52</v>
      </c>
      <c r="D118" s="32"/>
    </row>
    <row r="119" spans="1:26" ht="12.75" customHeight="1" x14ac:dyDescent="0.2">
      <c r="A119" s="32"/>
      <c r="B119" s="8"/>
      <c r="C119" s="23"/>
      <c r="D119" s="32"/>
    </row>
    <row r="120" spans="1:26" ht="12.75" customHeight="1" x14ac:dyDescent="0.25">
      <c r="A120" s="32"/>
      <c r="B120" s="6" t="s">
        <v>261</v>
      </c>
      <c r="C120" s="23"/>
      <c r="D120" s="3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32"/>
      <c r="B121" s="22" t="s">
        <v>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32">
        <v>1</v>
      </c>
      <c r="B122" s="1" t="s">
        <v>5</v>
      </c>
      <c r="C122" s="23">
        <v>2.77</v>
      </c>
      <c r="D122" s="32">
        <v>20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32">
        <v>2</v>
      </c>
      <c r="B123" t="s">
        <v>13</v>
      </c>
      <c r="C123" s="23">
        <v>2.6</v>
      </c>
      <c r="D123" s="32">
        <v>17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32">
        <v>3</v>
      </c>
      <c r="B124" s="1" t="s">
        <v>225</v>
      </c>
      <c r="C124" s="23">
        <v>2.56</v>
      </c>
      <c r="D124" s="32">
        <v>16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32">
        <v>4</v>
      </c>
      <c r="B125" s="1" t="s">
        <v>100</v>
      </c>
      <c r="C125" s="23">
        <v>2.5299999999999998</v>
      </c>
      <c r="D125" s="32">
        <v>15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32">
        <v>5</v>
      </c>
      <c r="B126" s="1" t="s">
        <v>7</v>
      </c>
      <c r="C126" s="23">
        <v>2.52</v>
      </c>
      <c r="D126" s="32">
        <v>15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32">
        <v>6</v>
      </c>
      <c r="B127" s="1" t="s">
        <v>97</v>
      </c>
      <c r="C127" s="23">
        <v>2.38</v>
      </c>
      <c r="D127" s="32">
        <v>13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32">
        <v>6</v>
      </c>
      <c r="B128" s="1" t="s">
        <v>15</v>
      </c>
      <c r="C128" s="23">
        <v>2.38</v>
      </c>
      <c r="D128" s="32">
        <v>13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32">
        <v>8</v>
      </c>
      <c r="B129" s="1" t="s">
        <v>11</v>
      </c>
      <c r="C129" s="23">
        <v>2.36</v>
      </c>
      <c r="D129" s="32">
        <v>13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32">
        <v>9</v>
      </c>
      <c r="B130" s="1" t="s">
        <v>6</v>
      </c>
      <c r="C130" s="23">
        <v>2.3199999999999998</v>
      </c>
      <c r="D130" s="32">
        <v>12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32">
        <v>10</v>
      </c>
      <c r="B131" s="1" t="s">
        <v>230</v>
      </c>
      <c r="C131" s="23">
        <v>2.3199999999999998</v>
      </c>
      <c r="D131" s="32">
        <v>12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32">
        <v>11</v>
      </c>
      <c r="B132" s="1" t="s">
        <v>14</v>
      </c>
      <c r="C132" s="23">
        <v>2.2400000000000002</v>
      </c>
      <c r="D132" s="32">
        <v>11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32">
        <v>12</v>
      </c>
      <c r="B133" t="s">
        <v>16</v>
      </c>
      <c r="C133" s="23">
        <v>2.21</v>
      </c>
      <c r="D133" s="32">
        <v>11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32">
        <v>13</v>
      </c>
      <c r="B134" s="1" t="s">
        <v>226</v>
      </c>
      <c r="C134" s="23">
        <v>2.17</v>
      </c>
      <c r="D134" s="32">
        <v>11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32">
        <v>14</v>
      </c>
      <c r="B135" s="1" t="s">
        <v>8</v>
      </c>
      <c r="C135" s="23">
        <v>2.13</v>
      </c>
      <c r="D135" s="32">
        <v>10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32">
        <v>15</v>
      </c>
      <c r="B136" s="1" t="s">
        <v>229</v>
      </c>
      <c r="C136" s="23">
        <v>2.0699999999999998</v>
      </c>
      <c r="D136" s="32">
        <v>10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32">
        <v>16</v>
      </c>
      <c r="B137" s="1" t="s">
        <v>228</v>
      </c>
      <c r="C137" s="23">
        <v>2.0499999999999998</v>
      </c>
      <c r="D137" s="32">
        <v>10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32">
        <v>17</v>
      </c>
      <c r="B138" s="1" t="s">
        <v>231</v>
      </c>
      <c r="C138" s="23">
        <v>1.93</v>
      </c>
      <c r="D138" s="32">
        <v>8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32">
        <v>18</v>
      </c>
      <c r="B139" s="1" t="s">
        <v>12</v>
      </c>
      <c r="C139" s="23">
        <v>1.84</v>
      </c>
      <c r="D139" s="32">
        <v>7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32">
        <v>19</v>
      </c>
      <c r="B140" s="1" t="s">
        <v>227</v>
      </c>
      <c r="C140" s="23">
        <v>1.83</v>
      </c>
      <c r="D140" s="32">
        <v>7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32">
        <v>20</v>
      </c>
      <c r="B141" s="1" t="s">
        <v>9</v>
      </c>
      <c r="C141" s="23">
        <v>1.75</v>
      </c>
      <c r="D141" s="32">
        <v>7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32"/>
      <c r="B142" s="1"/>
      <c r="C142" s="23"/>
      <c r="D142" s="3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32"/>
      <c r="B143" s="39"/>
      <c r="C143" s="23"/>
      <c r="D143" s="3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32"/>
      <c r="B144" s="22" t="s">
        <v>17</v>
      </c>
      <c r="C144" s="24"/>
      <c r="D144" s="3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32">
        <v>1</v>
      </c>
      <c r="B145" s="1" t="s">
        <v>20</v>
      </c>
      <c r="C145" s="23">
        <v>3.34</v>
      </c>
      <c r="D145" s="32">
        <v>25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32">
        <v>2</v>
      </c>
      <c r="B146" s="1" t="s">
        <v>232</v>
      </c>
      <c r="C146" s="23">
        <v>3.32</v>
      </c>
      <c r="D146" s="32">
        <v>25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32">
        <v>3</v>
      </c>
      <c r="B147" s="1" t="s">
        <v>19</v>
      </c>
      <c r="C147" s="23">
        <v>3.28</v>
      </c>
      <c r="D147" s="32">
        <v>24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32">
        <v>4</v>
      </c>
      <c r="B148" s="1" t="s">
        <v>18</v>
      </c>
      <c r="C148" s="23">
        <v>3.15</v>
      </c>
      <c r="D148" s="32">
        <v>22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32">
        <v>5</v>
      </c>
      <c r="B149" s="1" t="s">
        <v>234</v>
      </c>
      <c r="C149" s="23">
        <v>2.94</v>
      </c>
      <c r="D149" s="32">
        <v>17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32">
        <v>6</v>
      </c>
      <c r="B150" s="1" t="s">
        <v>235</v>
      </c>
      <c r="C150" s="23">
        <v>2.88</v>
      </c>
      <c r="D150" s="32">
        <v>16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32">
        <v>7</v>
      </c>
      <c r="B151" s="1" t="s">
        <v>24</v>
      </c>
      <c r="C151" s="23">
        <v>2.86</v>
      </c>
      <c r="D151" s="32">
        <v>16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32">
        <v>8</v>
      </c>
      <c r="B152" s="1" t="s">
        <v>25</v>
      </c>
      <c r="C152" s="23">
        <v>2.81</v>
      </c>
      <c r="D152" s="32">
        <v>15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32">
        <v>9</v>
      </c>
      <c r="B153" s="1" t="s">
        <v>28</v>
      </c>
      <c r="C153" s="23">
        <v>2.66</v>
      </c>
      <c r="D153" s="32">
        <v>13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32">
        <v>10</v>
      </c>
      <c r="B154" s="1" t="s">
        <v>236</v>
      </c>
      <c r="C154" s="23">
        <v>2.62</v>
      </c>
      <c r="D154" s="32">
        <v>12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32">
        <v>11</v>
      </c>
      <c r="B155" s="1" t="s">
        <v>26</v>
      </c>
      <c r="C155" s="23">
        <v>2.58</v>
      </c>
      <c r="D155" s="32">
        <v>12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32">
        <v>12</v>
      </c>
      <c r="B156" s="1" t="s">
        <v>29</v>
      </c>
      <c r="C156" s="23">
        <v>2.5499999999999998</v>
      </c>
      <c r="D156" s="32">
        <v>12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32">
        <v>12</v>
      </c>
      <c r="B157" s="1" t="s">
        <v>237</v>
      </c>
      <c r="C157" s="23">
        <v>2.5499999999999998</v>
      </c>
      <c r="D157" s="32">
        <v>12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32">
        <v>14</v>
      </c>
      <c r="B158" s="1" t="s">
        <v>101</v>
      </c>
      <c r="C158" s="23">
        <v>2.4500000000000002</v>
      </c>
      <c r="D158" s="32">
        <v>11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32">
        <v>15</v>
      </c>
      <c r="B159" s="1" t="s">
        <v>31</v>
      </c>
      <c r="C159" s="23">
        <v>2.4</v>
      </c>
      <c r="D159" s="32">
        <v>11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32">
        <v>16</v>
      </c>
      <c r="B160" s="1" t="s">
        <v>30</v>
      </c>
      <c r="C160" s="23">
        <v>2.31</v>
      </c>
      <c r="D160" s="32">
        <v>9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32">
        <v>17</v>
      </c>
      <c r="B161" s="1" t="s">
        <v>103</v>
      </c>
      <c r="C161" s="23">
        <v>2.2799999999999998</v>
      </c>
      <c r="D161" s="32">
        <v>9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32">
        <v>18</v>
      </c>
      <c r="B162" s="1" t="s">
        <v>23</v>
      </c>
      <c r="C162" s="23">
        <v>2.23</v>
      </c>
      <c r="D162" s="32">
        <v>8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32"/>
      <c r="B163" s="1"/>
      <c r="C163" s="23"/>
      <c r="D163" s="3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32"/>
      <c r="B164" s="8" t="s">
        <v>33</v>
      </c>
      <c r="C164" s="23"/>
      <c r="D164" s="3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32">
        <v>1</v>
      </c>
      <c r="B165" s="1" t="s">
        <v>34</v>
      </c>
      <c r="C165" s="23">
        <v>3.94</v>
      </c>
      <c r="D165" s="32">
        <v>31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32">
        <v>2</v>
      </c>
      <c r="B166" s="1" t="s">
        <v>36</v>
      </c>
      <c r="C166" s="23">
        <v>3.89</v>
      </c>
      <c r="D166" s="32">
        <v>30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32">
        <v>3</v>
      </c>
      <c r="B167" s="1" t="s">
        <v>35</v>
      </c>
      <c r="C167" s="23">
        <v>3.88</v>
      </c>
      <c r="D167" s="32">
        <v>30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32">
        <v>4</v>
      </c>
      <c r="B168" s="1" t="s">
        <v>37</v>
      </c>
      <c r="C168" s="23">
        <v>3.77</v>
      </c>
      <c r="D168" s="32">
        <v>28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32">
        <v>5</v>
      </c>
      <c r="B169" s="1" t="s">
        <v>39</v>
      </c>
      <c r="C169" s="23">
        <v>3.42</v>
      </c>
      <c r="D169" s="32">
        <v>21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32">
        <v>6</v>
      </c>
      <c r="B170" s="1" t="s">
        <v>41</v>
      </c>
      <c r="C170" s="23">
        <v>3.34</v>
      </c>
      <c r="D170" s="32">
        <v>19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32">
        <v>7</v>
      </c>
      <c r="B171" s="1" t="s">
        <v>43</v>
      </c>
      <c r="C171" s="23">
        <v>3.31</v>
      </c>
      <c r="D171" s="32">
        <v>19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32">
        <v>8</v>
      </c>
      <c r="B172" s="1" t="s">
        <v>42</v>
      </c>
      <c r="C172" s="23">
        <v>3.3</v>
      </c>
      <c r="D172" s="32">
        <v>19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32">
        <v>9</v>
      </c>
      <c r="B173" s="1" t="s">
        <v>47</v>
      </c>
      <c r="C173" s="23">
        <v>3.25</v>
      </c>
      <c r="D173" s="32">
        <v>18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32">
        <v>10</v>
      </c>
      <c r="B174" s="1" t="s">
        <v>46</v>
      </c>
      <c r="C174" s="23">
        <v>3.22</v>
      </c>
      <c r="D174" s="32">
        <v>17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32">
        <v>11</v>
      </c>
      <c r="B175" s="1" t="s">
        <v>40</v>
      </c>
      <c r="C175" s="23">
        <v>3.15</v>
      </c>
      <c r="D175" s="32">
        <v>16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32">
        <v>12</v>
      </c>
      <c r="B176" s="1" t="s">
        <v>49</v>
      </c>
      <c r="C176" s="23">
        <v>3.07</v>
      </c>
      <c r="D176" s="32">
        <v>14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32">
        <v>13</v>
      </c>
      <c r="B177" s="1" t="s">
        <v>51</v>
      </c>
      <c r="C177" s="23">
        <v>3.03</v>
      </c>
      <c r="D177" s="32">
        <v>13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32">
        <v>14</v>
      </c>
      <c r="B178" s="1" t="s">
        <v>52</v>
      </c>
      <c r="C178" s="23">
        <v>2.75</v>
      </c>
      <c r="D178" s="32">
        <v>11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32">
        <v>15</v>
      </c>
      <c r="B179" s="1" t="s">
        <v>48</v>
      </c>
      <c r="C179" s="23">
        <v>2.72</v>
      </c>
      <c r="D179" s="32">
        <v>10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32">
        <v>16</v>
      </c>
      <c r="B180" s="1" t="s">
        <v>44</v>
      </c>
      <c r="C180" s="23">
        <v>2.71</v>
      </c>
      <c r="D180" s="32">
        <v>10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32">
        <v>17</v>
      </c>
      <c r="B181" s="1" t="s">
        <v>53</v>
      </c>
      <c r="C181" s="23">
        <v>2.0499999999999998</v>
      </c>
      <c r="D181" s="32">
        <v>4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32"/>
      <c r="B182" s="1"/>
      <c r="C182" s="23"/>
      <c r="D182" s="3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32"/>
      <c r="B183" s="8" t="s">
        <v>55</v>
      </c>
      <c r="C183" s="23"/>
      <c r="D183" s="3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32">
        <v>1</v>
      </c>
      <c r="B184" s="1" t="s">
        <v>57</v>
      </c>
      <c r="C184" s="23">
        <v>4.08</v>
      </c>
      <c r="D184" s="32">
        <v>28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32">
        <v>2</v>
      </c>
      <c r="B185" s="1" t="s">
        <v>59</v>
      </c>
      <c r="C185" s="23">
        <v>3.76</v>
      </c>
      <c r="D185" s="32">
        <v>22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32">
        <v>3</v>
      </c>
      <c r="B186" s="1" t="s">
        <v>238</v>
      </c>
      <c r="C186" s="23">
        <v>3.73</v>
      </c>
      <c r="D186" s="32">
        <v>21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32">
        <v>4</v>
      </c>
      <c r="B187" s="1" t="s">
        <v>239</v>
      </c>
      <c r="C187" s="23">
        <v>3.67</v>
      </c>
      <c r="D187" s="32">
        <v>20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32">
        <v>5</v>
      </c>
      <c r="B188" s="1" t="s">
        <v>106</v>
      </c>
      <c r="C188" s="23">
        <v>3.61</v>
      </c>
      <c r="D188" s="32">
        <v>19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32">
        <v>6</v>
      </c>
      <c r="B189" s="1" t="s">
        <v>56</v>
      </c>
      <c r="C189" s="23">
        <v>3.57</v>
      </c>
      <c r="D189" s="32">
        <v>18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32">
        <v>7</v>
      </c>
      <c r="B190" s="1" t="s">
        <v>58</v>
      </c>
      <c r="C190" s="23">
        <v>3.44</v>
      </c>
      <c r="D190" s="32">
        <v>15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32">
        <v>8</v>
      </c>
      <c r="B191" s="1" t="s">
        <v>61</v>
      </c>
      <c r="C191" s="23">
        <v>3.43</v>
      </c>
      <c r="D191" s="32">
        <v>15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32">
        <v>8</v>
      </c>
      <c r="B192" s="1" t="s">
        <v>240</v>
      </c>
      <c r="C192" s="23">
        <v>3.43</v>
      </c>
      <c r="D192" s="32">
        <v>15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4" ht="12.75" customHeight="1" x14ac:dyDescent="0.2">
      <c r="A193" s="32">
        <v>10</v>
      </c>
      <c r="B193" s="1" t="s">
        <v>64</v>
      </c>
      <c r="C193" s="23">
        <v>3.42</v>
      </c>
      <c r="D193" s="32">
        <v>15</v>
      </c>
    </row>
    <row r="194" spans="1:4" ht="12.75" customHeight="1" x14ac:dyDescent="0.2">
      <c r="A194" s="32">
        <v>11</v>
      </c>
      <c r="B194" s="1" t="s">
        <v>62</v>
      </c>
      <c r="C194" s="23">
        <v>3.38</v>
      </c>
      <c r="D194" s="32">
        <v>14</v>
      </c>
    </row>
    <row r="195" spans="1:4" ht="12.75" customHeight="1" x14ac:dyDescent="0.2">
      <c r="A195" s="32">
        <v>12</v>
      </c>
      <c r="B195" s="1" t="s">
        <v>60</v>
      </c>
      <c r="C195" s="23">
        <v>3.32</v>
      </c>
      <c r="D195" s="32">
        <v>14</v>
      </c>
    </row>
    <row r="196" spans="1:4" ht="12.75" customHeight="1" x14ac:dyDescent="0.2">
      <c r="A196" s="32">
        <v>13</v>
      </c>
      <c r="B196" s="1" t="s">
        <v>66</v>
      </c>
      <c r="C196" s="23">
        <v>3.16</v>
      </c>
      <c r="D196" s="32">
        <v>12</v>
      </c>
    </row>
    <row r="197" spans="1:4" ht="12.75" customHeight="1" x14ac:dyDescent="0.2">
      <c r="A197" s="32">
        <v>14</v>
      </c>
      <c r="B197" s="1" t="s">
        <v>243</v>
      </c>
      <c r="C197" s="23">
        <v>3.05</v>
      </c>
      <c r="D197" s="32">
        <v>11</v>
      </c>
    </row>
    <row r="198" spans="1:4" ht="12.75" customHeight="1" x14ac:dyDescent="0.2">
      <c r="A198" s="32">
        <v>15</v>
      </c>
      <c r="B198" s="1" t="s">
        <v>244</v>
      </c>
      <c r="C198" s="23">
        <v>2.92</v>
      </c>
      <c r="D198" s="32">
        <v>9</v>
      </c>
    </row>
    <row r="199" spans="1:4" ht="12.75" customHeight="1" x14ac:dyDescent="0.2">
      <c r="A199" s="32">
        <v>16</v>
      </c>
      <c r="B199" s="1" t="s">
        <v>242</v>
      </c>
      <c r="C199" s="23">
        <v>2.89</v>
      </c>
      <c r="D199" s="32">
        <v>9</v>
      </c>
    </row>
    <row r="200" spans="1:4" ht="12.75" customHeight="1" x14ac:dyDescent="0.2">
      <c r="A200" s="32">
        <v>17</v>
      </c>
      <c r="B200" s="1" t="s">
        <v>67</v>
      </c>
      <c r="C200" s="23">
        <v>2.79</v>
      </c>
      <c r="D200" s="32">
        <v>8</v>
      </c>
    </row>
    <row r="201" spans="1:4" ht="12.75" customHeight="1" x14ac:dyDescent="0.2">
      <c r="A201" s="32">
        <v>18</v>
      </c>
      <c r="B201" s="1" t="s">
        <v>65</v>
      </c>
      <c r="C201" s="23">
        <v>2.76</v>
      </c>
      <c r="D201" s="32">
        <v>8</v>
      </c>
    </row>
    <row r="202" spans="1:4" ht="12.75" customHeight="1" x14ac:dyDescent="0.2">
      <c r="A202" s="32"/>
      <c r="B202" s="1"/>
      <c r="C202" s="23"/>
      <c r="D202" s="32"/>
    </row>
    <row r="203" spans="1:4" ht="12.75" customHeight="1" x14ac:dyDescent="0.2">
      <c r="A203" s="32"/>
      <c r="B203" s="8" t="s">
        <v>68</v>
      </c>
      <c r="C203" s="23"/>
      <c r="D203" s="32"/>
    </row>
    <row r="204" spans="1:4" ht="12.75" customHeight="1" x14ac:dyDescent="0.2">
      <c r="A204" s="32">
        <v>1</v>
      </c>
      <c r="B204" s="1" t="s">
        <v>69</v>
      </c>
      <c r="C204" s="23">
        <v>4.29</v>
      </c>
      <c r="D204" s="32">
        <v>26</v>
      </c>
    </row>
    <row r="205" spans="1:4" ht="12.75" customHeight="1" x14ac:dyDescent="0.2">
      <c r="A205" s="32">
        <v>2</v>
      </c>
      <c r="B205" s="1" t="s">
        <v>71</v>
      </c>
      <c r="C205" s="23">
        <v>4.17</v>
      </c>
      <c r="D205" s="32">
        <v>24</v>
      </c>
    </row>
    <row r="206" spans="1:4" ht="12.75" customHeight="1" x14ac:dyDescent="0.2">
      <c r="A206" s="32">
        <v>3</v>
      </c>
      <c r="B206" s="1" t="s">
        <v>70</v>
      </c>
      <c r="C206" s="23">
        <v>3.99</v>
      </c>
      <c r="D206" s="32">
        <v>20</v>
      </c>
    </row>
    <row r="207" spans="1:4" ht="12.75" customHeight="1" x14ac:dyDescent="0.2">
      <c r="A207" s="32">
        <v>4</v>
      </c>
      <c r="B207" s="1" t="s">
        <v>248</v>
      </c>
      <c r="C207" s="23">
        <v>3.52</v>
      </c>
      <c r="D207" s="32">
        <v>12</v>
      </c>
    </row>
    <row r="208" spans="1:4" ht="12.75" customHeight="1" x14ac:dyDescent="0.2">
      <c r="A208" s="32">
        <v>5</v>
      </c>
      <c r="B208" s="1" t="s">
        <v>245</v>
      </c>
      <c r="C208" s="23">
        <v>3.47</v>
      </c>
      <c r="D208" s="32">
        <v>12</v>
      </c>
    </row>
    <row r="209" spans="1:4" ht="12.75" customHeight="1" x14ac:dyDescent="0.2">
      <c r="A209" s="32">
        <v>6</v>
      </c>
      <c r="B209" s="1" t="s">
        <v>246</v>
      </c>
      <c r="C209" s="23">
        <v>3.46</v>
      </c>
      <c r="D209" s="32">
        <v>12</v>
      </c>
    </row>
    <row r="210" spans="1:4" ht="12.75" customHeight="1" x14ac:dyDescent="0.2">
      <c r="A210" s="32">
        <v>7</v>
      </c>
      <c r="B210" s="1" t="s">
        <v>80</v>
      </c>
      <c r="C210" s="23">
        <v>2.94</v>
      </c>
      <c r="D210" s="32">
        <v>6</v>
      </c>
    </row>
    <row r="211" spans="1:4" ht="12.75" customHeight="1" x14ac:dyDescent="0.2">
      <c r="A211" s="32">
        <v>8</v>
      </c>
      <c r="B211" s="1" t="s">
        <v>247</v>
      </c>
      <c r="C211" s="23">
        <v>2.76</v>
      </c>
      <c r="D211" s="32">
        <v>5</v>
      </c>
    </row>
    <row r="212" spans="1:4" ht="12.75" customHeight="1" x14ac:dyDescent="0.2">
      <c r="A212" s="32">
        <v>9</v>
      </c>
      <c r="B212" s="1" t="s">
        <v>249</v>
      </c>
      <c r="C212" s="23">
        <v>2.72</v>
      </c>
      <c r="D212" s="32">
        <v>4</v>
      </c>
    </row>
    <row r="213" spans="1:4" ht="12.75" customHeight="1" x14ac:dyDescent="0.2">
      <c r="A213" s="32"/>
      <c r="B213" s="1"/>
      <c r="C213" s="23"/>
      <c r="D213" s="32"/>
    </row>
    <row r="214" spans="1:4" ht="12.75" customHeight="1" x14ac:dyDescent="0.2">
      <c r="A214" s="32"/>
      <c r="B214" s="8" t="s">
        <v>81</v>
      </c>
      <c r="C214" s="23"/>
      <c r="D214" s="32"/>
    </row>
    <row r="215" spans="1:4" ht="12.75" customHeight="1" x14ac:dyDescent="0.2">
      <c r="A215" s="32">
        <v>1</v>
      </c>
      <c r="B215" s="1" t="s">
        <v>82</v>
      </c>
      <c r="C215" s="23">
        <v>4.9000000000000004</v>
      </c>
      <c r="D215" s="32">
        <v>33</v>
      </c>
    </row>
    <row r="216" spans="1:4" ht="12.75" customHeight="1" x14ac:dyDescent="0.2">
      <c r="A216" s="32">
        <v>2</v>
      </c>
      <c r="B216" s="1" t="s">
        <v>85</v>
      </c>
      <c r="C216" s="23">
        <v>4.1399999999999997</v>
      </c>
      <c r="D216" s="32">
        <v>17</v>
      </c>
    </row>
    <row r="217" spans="1:4" ht="12.75" customHeight="1" x14ac:dyDescent="0.2">
      <c r="A217" s="32">
        <v>3</v>
      </c>
      <c r="B217" s="1" t="s">
        <v>252</v>
      </c>
      <c r="C217" s="23">
        <v>4.0199999999999996</v>
      </c>
      <c r="D217" s="32">
        <v>15</v>
      </c>
    </row>
    <row r="218" spans="1:4" ht="12.75" customHeight="1" x14ac:dyDescent="0.2">
      <c r="A218" s="32">
        <v>4</v>
      </c>
      <c r="B218" s="1" t="s">
        <v>253</v>
      </c>
      <c r="C218" s="23">
        <v>3.99</v>
      </c>
      <c r="D218" s="32">
        <v>14</v>
      </c>
    </row>
    <row r="219" spans="1:4" ht="12.75" customHeight="1" x14ac:dyDescent="0.2">
      <c r="A219" s="32">
        <v>5</v>
      </c>
      <c r="B219" s="1" t="s">
        <v>251</v>
      </c>
      <c r="C219" s="23">
        <v>3.98</v>
      </c>
      <c r="D219" s="32">
        <v>14</v>
      </c>
    </row>
    <row r="220" spans="1:4" ht="12.75" customHeight="1" x14ac:dyDescent="0.2">
      <c r="A220" s="32">
        <v>6</v>
      </c>
      <c r="B220" s="1" t="s">
        <v>84</v>
      </c>
      <c r="C220" s="23">
        <v>3.88</v>
      </c>
      <c r="D220" s="32">
        <v>13</v>
      </c>
    </row>
    <row r="221" spans="1:4" ht="12.75" customHeight="1" x14ac:dyDescent="0.2">
      <c r="A221" s="32">
        <v>7</v>
      </c>
      <c r="B221" s="1" t="s">
        <v>86</v>
      </c>
      <c r="C221" s="23">
        <v>3.76</v>
      </c>
      <c r="D221" s="32">
        <v>12</v>
      </c>
    </row>
    <row r="222" spans="1:4" ht="12.75" customHeight="1" x14ac:dyDescent="0.2">
      <c r="A222" s="32"/>
      <c r="B222" s="1"/>
      <c r="C222" s="23"/>
      <c r="D222" s="32"/>
    </row>
    <row r="223" spans="1:4" ht="12.75" customHeight="1" x14ac:dyDescent="0.2">
      <c r="A223" s="32"/>
      <c r="B223" s="8" t="s">
        <v>87</v>
      </c>
      <c r="C223" s="23"/>
      <c r="D223" s="32"/>
    </row>
    <row r="224" spans="1:4" ht="12.75" customHeight="1" x14ac:dyDescent="0.2">
      <c r="A224" s="32">
        <v>1</v>
      </c>
      <c r="B224" s="1" t="s">
        <v>90</v>
      </c>
      <c r="C224" s="23">
        <v>5.21</v>
      </c>
      <c r="D224" s="32">
        <v>33</v>
      </c>
    </row>
    <row r="225" spans="1:4" ht="12.75" customHeight="1" x14ac:dyDescent="0.2">
      <c r="A225" s="32">
        <v>2</v>
      </c>
      <c r="B225" s="1" t="s">
        <v>89</v>
      </c>
      <c r="C225" s="23">
        <v>5.17</v>
      </c>
      <c r="D225" s="32">
        <v>32</v>
      </c>
    </row>
    <row r="226" spans="1:4" ht="12.75" customHeight="1" x14ac:dyDescent="0.2">
      <c r="A226" s="32">
        <v>3</v>
      </c>
      <c r="B226" s="1" t="s">
        <v>92</v>
      </c>
      <c r="C226" s="23">
        <v>4.21</v>
      </c>
      <c r="D226" s="32">
        <v>13</v>
      </c>
    </row>
    <row r="227" spans="1:4" ht="12.75" customHeight="1" x14ac:dyDescent="0.2">
      <c r="A227" s="32">
        <v>4</v>
      </c>
      <c r="B227" s="1" t="s">
        <v>93</v>
      </c>
      <c r="C227" s="23">
        <v>4.16</v>
      </c>
      <c r="D227" s="32">
        <v>13</v>
      </c>
    </row>
    <row r="228" spans="1:4" ht="12.75" customHeight="1" x14ac:dyDescent="0.2">
      <c r="A228" s="32">
        <v>5</v>
      </c>
      <c r="B228" s="1" t="s">
        <v>94</v>
      </c>
      <c r="C228" s="23">
        <v>4.1399999999999997</v>
      </c>
      <c r="D228" s="32">
        <v>12</v>
      </c>
    </row>
    <row r="229" spans="1:4" ht="12.75" customHeight="1" x14ac:dyDescent="0.2">
      <c r="A229" s="32">
        <v>6</v>
      </c>
      <c r="B229" s="1" t="s">
        <v>95</v>
      </c>
      <c r="C229" s="23">
        <v>4.13</v>
      </c>
      <c r="D229" s="32">
        <v>12</v>
      </c>
    </row>
    <row r="230" spans="1:4" ht="12.75" customHeight="1" x14ac:dyDescent="0.2">
      <c r="A230" s="32">
        <v>7</v>
      </c>
      <c r="B230" s="1" t="s">
        <v>255</v>
      </c>
      <c r="C230" s="23">
        <v>3.65</v>
      </c>
      <c r="D230" s="32">
        <v>8</v>
      </c>
    </row>
    <row r="231" spans="1:4" ht="12" customHeight="1" x14ac:dyDescent="0.2">
      <c r="A231" s="32"/>
      <c r="B231" s="1"/>
      <c r="C231" s="23"/>
      <c r="D231" s="32"/>
    </row>
    <row r="232" spans="1:4" ht="12.75" customHeight="1" x14ac:dyDescent="0.25">
      <c r="A232" s="32"/>
      <c r="B232" s="6" t="s">
        <v>224</v>
      </c>
      <c r="C232" s="23"/>
      <c r="D232" s="32"/>
    </row>
    <row r="233" spans="1:4" ht="12.75" customHeight="1" x14ac:dyDescent="0.2">
      <c r="A233" s="32"/>
      <c r="B233" s="8" t="s">
        <v>111</v>
      </c>
      <c r="C233" s="23"/>
      <c r="D233" s="32"/>
    </row>
    <row r="234" spans="1:4" ht="12.75" customHeight="1" x14ac:dyDescent="0.2">
      <c r="A234" s="32">
        <v>1</v>
      </c>
      <c r="B234" t="s">
        <v>118</v>
      </c>
      <c r="C234" s="23">
        <v>41.09</v>
      </c>
      <c r="D234" s="32">
        <v>18</v>
      </c>
    </row>
    <row r="235" spans="1:4" ht="12.75" customHeight="1" x14ac:dyDescent="0.2">
      <c r="A235" s="32">
        <v>2</v>
      </c>
      <c r="B235" t="s">
        <v>117</v>
      </c>
      <c r="C235" s="23">
        <v>41.2</v>
      </c>
      <c r="D235" s="32">
        <v>17</v>
      </c>
    </row>
    <row r="236" spans="1:4" ht="12.75" customHeight="1" x14ac:dyDescent="0.2">
      <c r="A236" s="32">
        <v>3</v>
      </c>
      <c r="B236" t="s">
        <v>116</v>
      </c>
      <c r="C236" s="23">
        <v>42.96</v>
      </c>
      <c r="D236" s="32">
        <v>11</v>
      </c>
    </row>
    <row r="237" spans="1:4" ht="12.75" customHeight="1" x14ac:dyDescent="0.2">
      <c r="A237" s="32">
        <v>4</v>
      </c>
      <c r="B237" t="s">
        <v>121</v>
      </c>
      <c r="C237" s="23">
        <v>45.22</v>
      </c>
      <c r="D237" s="32">
        <v>4</v>
      </c>
    </row>
    <row r="238" spans="1:4" ht="12.75" customHeight="1" x14ac:dyDescent="0.2">
      <c r="A238" s="32">
        <v>5</v>
      </c>
      <c r="B238" t="s">
        <v>114</v>
      </c>
      <c r="C238" s="23">
        <v>45.95</v>
      </c>
      <c r="D238" s="32">
        <v>1</v>
      </c>
    </row>
    <row r="239" spans="1:4" ht="12.75" customHeight="1" x14ac:dyDescent="0.2">
      <c r="A239" s="32">
        <v>6</v>
      </c>
      <c r="B239" s="1" t="s">
        <v>262</v>
      </c>
      <c r="C239" s="23">
        <v>46.25</v>
      </c>
      <c r="D239" s="32">
        <v>1</v>
      </c>
    </row>
    <row r="240" spans="1:4" ht="12.75" customHeight="1" x14ac:dyDescent="0.2">
      <c r="A240" s="32">
        <v>7</v>
      </c>
      <c r="B240" s="1" t="s">
        <v>263</v>
      </c>
      <c r="C240" s="23">
        <v>46.55</v>
      </c>
      <c r="D240" s="32">
        <v>1</v>
      </c>
    </row>
    <row r="241" spans="1:4" ht="12.75" customHeight="1" x14ac:dyDescent="0.2">
      <c r="A241" s="32">
        <v>8</v>
      </c>
      <c r="B241" t="s">
        <v>126</v>
      </c>
      <c r="C241" s="23">
        <v>47.22</v>
      </c>
      <c r="D241" s="32">
        <v>1</v>
      </c>
    </row>
    <row r="242" spans="1:4" ht="12.75" customHeight="1" x14ac:dyDescent="0.2">
      <c r="A242" s="32">
        <v>9</v>
      </c>
      <c r="B242" s="1" t="s">
        <v>264</v>
      </c>
      <c r="C242" s="23">
        <v>47.58</v>
      </c>
      <c r="D242" s="32">
        <v>1</v>
      </c>
    </row>
    <row r="243" spans="1:4" ht="12.75" customHeight="1" x14ac:dyDescent="0.2">
      <c r="A243" s="32">
        <v>10</v>
      </c>
      <c r="B243" s="1" t="s">
        <v>265</v>
      </c>
      <c r="C243" s="23">
        <v>47.65</v>
      </c>
      <c r="D243" s="32">
        <v>1</v>
      </c>
    </row>
    <row r="244" spans="1:4" ht="12.75" customHeight="1" x14ac:dyDescent="0.2">
      <c r="A244" s="32">
        <v>11</v>
      </c>
      <c r="B244" t="s">
        <v>123</v>
      </c>
      <c r="C244" s="23">
        <v>47.66</v>
      </c>
      <c r="D244" s="32">
        <v>1</v>
      </c>
    </row>
    <row r="245" spans="1:4" ht="12.75" customHeight="1" x14ac:dyDescent="0.2">
      <c r="A245" s="32">
        <v>12</v>
      </c>
      <c r="B245" t="s">
        <v>124</v>
      </c>
      <c r="C245" s="23">
        <v>47.67</v>
      </c>
      <c r="D245" s="32">
        <v>1</v>
      </c>
    </row>
    <row r="246" spans="1:4" ht="12.75" customHeight="1" x14ac:dyDescent="0.2">
      <c r="A246" s="32">
        <v>13</v>
      </c>
      <c r="B246" s="1" t="s">
        <v>266</v>
      </c>
      <c r="C246" s="23">
        <v>54.6</v>
      </c>
      <c r="D246" s="32">
        <v>1</v>
      </c>
    </row>
    <row r="247" spans="1:4" ht="12.75" customHeight="1" x14ac:dyDescent="0.2">
      <c r="A247" s="32">
        <v>14</v>
      </c>
      <c r="B247" t="s">
        <v>127</v>
      </c>
      <c r="C247" s="23">
        <v>55.16</v>
      </c>
      <c r="D247" s="32">
        <v>1</v>
      </c>
    </row>
    <row r="248" spans="1:4" ht="12.75" customHeight="1" x14ac:dyDescent="0.2">
      <c r="A248" s="32">
        <v>15</v>
      </c>
      <c r="B248" s="1" t="s">
        <v>267</v>
      </c>
      <c r="C248" s="23">
        <v>56.44</v>
      </c>
      <c r="D248" s="32">
        <v>1</v>
      </c>
    </row>
    <row r="249" spans="1:4" ht="12.75" customHeight="1" x14ac:dyDescent="0.2">
      <c r="A249" s="32"/>
      <c r="B249" s="1"/>
      <c r="C249" s="23"/>
      <c r="D249" s="32"/>
    </row>
    <row r="250" spans="1:4" ht="12.75" customHeight="1" x14ac:dyDescent="0.2">
      <c r="A250" s="32"/>
      <c r="B250" s="8" t="s">
        <v>129</v>
      </c>
      <c r="C250" s="23"/>
      <c r="D250" s="32"/>
    </row>
    <row r="251" spans="1:4" ht="12.75" customHeight="1" x14ac:dyDescent="0.2">
      <c r="A251" s="32">
        <v>1</v>
      </c>
      <c r="B251" s="1" t="s">
        <v>130</v>
      </c>
      <c r="C251" s="23">
        <v>36.43</v>
      </c>
      <c r="D251" s="32">
        <v>25</v>
      </c>
    </row>
    <row r="252" spans="1:4" ht="12.75" customHeight="1" x14ac:dyDescent="0.2">
      <c r="A252" s="32">
        <v>2</v>
      </c>
      <c r="B252" s="1" t="s">
        <v>131</v>
      </c>
      <c r="C252" s="23">
        <v>36.71</v>
      </c>
      <c r="D252" s="32">
        <v>24</v>
      </c>
    </row>
    <row r="253" spans="1:4" ht="12.75" customHeight="1" x14ac:dyDescent="0.2">
      <c r="A253" s="32">
        <v>3</v>
      </c>
      <c r="B253" s="1" t="s">
        <v>132</v>
      </c>
      <c r="C253" s="23">
        <v>38.71</v>
      </c>
      <c r="D253" s="32">
        <v>17</v>
      </c>
    </row>
    <row r="254" spans="1:4" ht="12.75" customHeight="1" x14ac:dyDescent="0.2">
      <c r="A254" s="32">
        <v>4</v>
      </c>
      <c r="B254" s="1" t="s">
        <v>213</v>
      </c>
      <c r="C254" s="23">
        <v>40.17</v>
      </c>
      <c r="D254" s="32">
        <v>12</v>
      </c>
    </row>
    <row r="255" spans="1:4" ht="12.75" customHeight="1" x14ac:dyDescent="0.2">
      <c r="A255" s="32">
        <v>5</v>
      </c>
      <c r="B255" s="1" t="s">
        <v>268</v>
      </c>
      <c r="C255" s="23">
        <v>40.24</v>
      </c>
      <c r="D255" s="32">
        <v>12</v>
      </c>
    </row>
    <row r="256" spans="1:4" ht="12.75" customHeight="1" x14ac:dyDescent="0.2">
      <c r="A256" s="32">
        <v>6</v>
      </c>
      <c r="B256" s="1" t="s">
        <v>139</v>
      </c>
      <c r="C256" s="23">
        <v>40.42</v>
      </c>
      <c r="D256" s="32">
        <v>11</v>
      </c>
    </row>
    <row r="257" spans="1:4" ht="12.75" customHeight="1" x14ac:dyDescent="0.2">
      <c r="A257" s="32">
        <v>7</v>
      </c>
      <c r="B257" s="1" t="s">
        <v>142</v>
      </c>
      <c r="C257" s="23">
        <v>40.770000000000003</v>
      </c>
      <c r="D257" s="32">
        <v>10</v>
      </c>
    </row>
    <row r="258" spans="1:4" ht="12.75" customHeight="1" x14ac:dyDescent="0.2">
      <c r="A258" s="32">
        <v>8</v>
      </c>
      <c r="B258" s="1" t="s">
        <v>135</v>
      </c>
      <c r="C258" s="23">
        <v>40.86</v>
      </c>
      <c r="D258" s="32">
        <v>10</v>
      </c>
    </row>
    <row r="259" spans="1:4" ht="12.75" customHeight="1" x14ac:dyDescent="0.2">
      <c r="A259" s="32">
        <v>9</v>
      </c>
      <c r="B259" s="1" t="s">
        <v>269</v>
      </c>
      <c r="C259" s="23">
        <v>41.82</v>
      </c>
      <c r="D259" s="32">
        <v>7</v>
      </c>
    </row>
    <row r="260" spans="1:4" ht="12.75" customHeight="1" x14ac:dyDescent="0.2">
      <c r="A260" s="32">
        <v>10</v>
      </c>
      <c r="B260" s="1" t="s">
        <v>134</v>
      </c>
      <c r="C260" s="23">
        <v>42.59</v>
      </c>
      <c r="D260" s="32">
        <v>4</v>
      </c>
    </row>
    <row r="261" spans="1:4" ht="12.75" customHeight="1" x14ac:dyDescent="0.2">
      <c r="A261" s="32">
        <v>11</v>
      </c>
      <c r="B261" s="1" t="s">
        <v>145</v>
      </c>
      <c r="C261" s="23">
        <v>42.85</v>
      </c>
      <c r="D261" s="32">
        <v>3</v>
      </c>
    </row>
    <row r="262" spans="1:4" ht="12.75" customHeight="1" x14ac:dyDescent="0.2">
      <c r="A262" s="32">
        <v>12</v>
      </c>
      <c r="B262" s="1" t="s">
        <v>136</v>
      </c>
      <c r="C262" s="23">
        <v>43.31</v>
      </c>
      <c r="D262" s="32">
        <v>2</v>
      </c>
    </row>
    <row r="263" spans="1:4" ht="12.75" customHeight="1" x14ac:dyDescent="0.2">
      <c r="A263" s="32">
        <v>13</v>
      </c>
      <c r="B263" s="1" t="s">
        <v>270</v>
      </c>
      <c r="C263" s="23">
        <v>43.45</v>
      </c>
      <c r="D263" s="32">
        <v>1</v>
      </c>
    </row>
    <row r="264" spans="1:4" ht="12.75" customHeight="1" x14ac:dyDescent="0.2">
      <c r="A264" s="32">
        <v>14</v>
      </c>
      <c r="B264" s="1" t="s">
        <v>144</v>
      </c>
      <c r="C264" s="23">
        <v>44.07</v>
      </c>
      <c r="D264" s="32">
        <v>1</v>
      </c>
    </row>
    <row r="265" spans="1:4" ht="12.75" customHeight="1" x14ac:dyDescent="0.2">
      <c r="A265" s="32">
        <v>15</v>
      </c>
      <c r="B265" s="1" t="s">
        <v>147</v>
      </c>
      <c r="C265" s="23">
        <v>44.46</v>
      </c>
      <c r="D265" s="32">
        <v>1</v>
      </c>
    </row>
    <row r="266" spans="1:4" ht="12.75" customHeight="1" x14ac:dyDescent="0.2">
      <c r="A266" s="32">
        <v>16</v>
      </c>
      <c r="B266" s="1" t="s">
        <v>271</v>
      </c>
      <c r="C266" s="23">
        <v>45.09</v>
      </c>
      <c r="D266" s="32">
        <v>1</v>
      </c>
    </row>
    <row r="267" spans="1:4" ht="12.75" customHeight="1" x14ac:dyDescent="0.2">
      <c r="A267" s="32">
        <v>17</v>
      </c>
      <c r="B267" s="1" t="s">
        <v>272</v>
      </c>
      <c r="C267" s="23">
        <v>45.96</v>
      </c>
      <c r="D267" s="32">
        <v>1</v>
      </c>
    </row>
    <row r="268" spans="1:4" ht="12.75" customHeight="1" x14ac:dyDescent="0.2">
      <c r="A268" s="32">
        <v>18</v>
      </c>
      <c r="B268" s="1" t="s">
        <v>273</v>
      </c>
      <c r="C268" s="23">
        <v>46.92</v>
      </c>
      <c r="D268" s="32">
        <v>1</v>
      </c>
    </row>
    <row r="269" spans="1:4" ht="12.75" customHeight="1" x14ac:dyDescent="0.2">
      <c r="A269" s="32">
        <v>19</v>
      </c>
      <c r="B269" s="1" t="s">
        <v>274</v>
      </c>
      <c r="C269" s="23">
        <v>50.4</v>
      </c>
      <c r="D269" s="32">
        <v>1</v>
      </c>
    </row>
    <row r="270" spans="1:4" ht="12.75" customHeight="1" x14ac:dyDescent="0.2">
      <c r="A270" s="32">
        <v>20</v>
      </c>
      <c r="B270" s="1" t="s">
        <v>275</v>
      </c>
      <c r="C270" s="23">
        <v>52.01</v>
      </c>
      <c r="D270" s="32">
        <v>1</v>
      </c>
    </row>
    <row r="271" spans="1:4" ht="12.75" customHeight="1" x14ac:dyDescent="0.2">
      <c r="A271" s="32"/>
      <c r="B271" s="1"/>
      <c r="C271" s="23"/>
      <c r="D271" s="32"/>
    </row>
    <row r="272" spans="1:4" ht="12.75" customHeight="1" x14ac:dyDescent="0.2">
      <c r="A272" s="32"/>
      <c r="B272" s="8" t="s">
        <v>149</v>
      </c>
      <c r="C272" s="23"/>
      <c r="D272" s="32"/>
    </row>
    <row r="273" spans="1:4" ht="12.75" customHeight="1" x14ac:dyDescent="0.2">
      <c r="A273" s="32">
        <v>1</v>
      </c>
      <c r="B273" s="1" t="s">
        <v>276</v>
      </c>
      <c r="C273" s="23">
        <v>34.74</v>
      </c>
      <c r="D273" s="32">
        <v>22</v>
      </c>
    </row>
    <row r="274" spans="1:4" ht="12.75" customHeight="1" x14ac:dyDescent="0.2">
      <c r="A274" s="32">
        <v>2</v>
      </c>
      <c r="B274" s="1" t="s">
        <v>155</v>
      </c>
      <c r="C274" s="23">
        <v>34.92</v>
      </c>
      <c r="D274" s="32">
        <v>21</v>
      </c>
    </row>
    <row r="275" spans="1:4" ht="12.75" customHeight="1" x14ac:dyDescent="0.2">
      <c r="A275" s="32">
        <v>3</v>
      </c>
      <c r="B275" s="1" t="s">
        <v>152</v>
      </c>
      <c r="C275" s="23">
        <v>35.11</v>
      </c>
      <c r="D275" s="32">
        <v>21</v>
      </c>
    </row>
    <row r="276" spans="1:4" ht="12.75" customHeight="1" x14ac:dyDescent="0.2">
      <c r="A276" s="32">
        <v>4</v>
      </c>
      <c r="B276" s="1" t="s">
        <v>156</v>
      </c>
      <c r="C276" s="23">
        <v>35.26</v>
      </c>
      <c r="D276" s="32">
        <v>20</v>
      </c>
    </row>
    <row r="277" spans="1:4" ht="12.75" customHeight="1" x14ac:dyDescent="0.2">
      <c r="A277" s="32">
        <v>5</v>
      </c>
      <c r="B277" s="1" t="s">
        <v>154</v>
      </c>
      <c r="C277" s="23">
        <v>35.31</v>
      </c>
      <c r="D277" s="32">
        <v>20</v>
      </c>
    </row>
    <row r="278" spans="1:4" ht="12.75" customHeight="1" x14ac:dyDescent="0.2">
      <c r="A278" s="32">
        <v>6</v>
      </c>
      <c r="B278" s="1" t="s">
        <v>157</v>
      </c>
      <c r="C278" s="23">
        <v>35.51</v>
      </c>
      <c r="D278" s="32">
        <v>19</v>
      </c>
    </row>
    <row r="279" spans="1:4" ht="12.75" customHeight="1" x14ac:dyDescent="0.2">
      <c r="A279" s="32">
        <v>7</v>
      </c>
      <c r="B279" s="1" t="s">
        <v>277</v>
      </c>
      <c r="C279" s="23">
        <v>35.590000000000003</v>
      </c>
      <c r="D279" s="32">
        <v>19</v>
      </c>
    </row>
    <row r="280" spans="1:4" ht="12.75" customHeight="1" x14ac:dyDescent="0.2">
      <c r="A280" s="32">
        <v>8</v>
      </c>
      <c r="B280" s="1" t="s">
        <v>151</v>
      </c>
      <c r="C280" s="23">
        <v>36.15</v>
      </c>
      <c r="D280" s="32">
        <v>17</v>
      </c>
    </row>
    <row r="281" spans="1:4" ht="12.75" customHeight="1" x14ac:dyDescent="0.2">
      <c r="A281" s="32">
        <v>9</v>
      </c>
      <c r="B281" s="1" t="s">
        <v>160</v>
      </c>
      <c r="C281" s="23">
        <v>37.35</v>
      </c>
      <c r="D281" s="32">
        <v>13</v>
      </c>
    </row>
    <row r="282" spans="1:4" ht="12.75" customHeight="1" x14ac:dyDescent="0.2">
      <c r="A282" s="32">
        <v>10</v>
      </c>
      <c r="B282" s="1" t="s">
        <v>165</v>
      </c>
      <c r="C282" s="23">
        <v>37.99</v>
      </c>
      <c r="D282" s="32">
        <v>11</v>
      </c>
    </row>
    <row r="283" spans="1:4" ht="12.75" customHeight="1" x14ac:dyDescent="0.2">
      <c r="A283" s="32">
        <v>11</v>
      </c>
      <c r="B283" s="1" t="s">
        <v>159</v>
      </c>
      <c r="C283" s="23">
        <v>38.020000000000003</v>
      </c>
      <c r="D283" s="32">
        <v>11</v>
      </c>
    </row>
    <row r="284" spans="1:4" ht="12.75" customHeight="1" x14ac:dyDescent="0.2">
      <c r="A284" s="32">
        <v>12</v>
      </c>
      <c r="B284" s="1" t="s">
        <v>162</v>
      </c>
      <c r="C284" s="23">
        <v>38.24</v>
      </c>
      <c r="D284" s="32">
        <v>10</v>
      </c>
    </row>
    <row r="285" spans="1:4" ht="12.75" customHeight="1" x14ac:dyDescent="0.2">
      <c r="A285" s="32">
        <v>13</v>
      </c>
      <c r="B285" s="1" t="s">
        <v>158</v>
      </c>
      <c r="C285" s="23">
        <v>38.71</v>
      </c>
      <c r="D285" s="32">
        <v>9</v>
      </c>
    </row>
    <row r="286" spans="1:4" ht="12.75" customHeight="1" x14ac:dyDescent="0.2">
      <c r="A286" s="32">
        <v>14</v>
      </c>
      <c r="B286" s="1" t="s">
        <v>164</v>
      </c>
      <c r="C286" s="23">
        <v>38.99</v>
      </c>
      <c r="D286" s="32">
        <v>8</v>
      </c>
    </row>
    <row r="287" spans="1:4" ht="12.75" customHeight="1" x14ac:dyDescent="0.2">
      <c r="A287" s="32">
        <v>15</v>
      </c>
      <c r="B287" s="1" t="s">
        <v>174</v>
      </c>
      <c r="C287" s="23">
        <v>39.01</v>
      </c>
      <c r="D287" s="32">
        <v>8</v>
      </c>
    </row>
    <row r="288" spans="1:4" ht="12.75" customHeight="1" x14ac:dyDescent="0.2">
      <c r="A288" s="32">
        <v>16</v>
      </c>
      <c r="B288" s="1" t="s">
        <v>168</v>
      </c>
      <c r="C288" s="23">
        <v>39.04</v>
      </c>
      <c r="D288" s="32">
        <v>8</v>
      </c>
    </row>
    <row r="289" spans="1:4" ht="12.75" customHeight="1" x14ac:dyDescent="0.2">
      <c r="A289" s="32">
        <v>17</v>
      </c>
      <c r="B289" s="1" t="s">
        <v>167</v>
      </c>
      <c r="C289" s="23">
        <v>39.1</v>
      </c>
      <c r="D289" s="32">
        <v>8</v>
      </c>
    </row>
    <row r="290" spans="1:4" ht="12.75" customHeight="1" x14ac:dyDescent="0.2">
      <c r="A290" s="32">
        <v>18</v>
      </c>
      <c r="B290" s="1" t="s">
        <v>173</v>
      </c>
      <c r="C290" s="23">
        <v>39.36</v>
      </c>
      <c r="D290" s="32">
        <v>7</v>
      </c>
    </row>
    <row r="291" spans="1:4" ht="12.75" customHeight="1" x14ac:dyDescent="0.2">
      <c r="A291" s="32">
        <v>19</v>
      </c>
      <c r="B291" s="1" t="s">
        <v>169</v>
      </c>
      <c r="C291" s="23">
        <v>39.92</v>
      </c>
      <c r="D291" s="32">
        <v>5</v>
      </c>
    </row>
    <row r="292" spans="1:4" ht="12.75" customHeight="1" x14ac:dyDescent="0.2">
      <c r="A292" s="32">
        <v>20</v>
      </c>
      <c r="B292" s="1" t="s">
        <v>163</v>
      </c>
      <c r="C292" s="23">
        <v>39.950000000000003</v>
      </c>
      <c r="D292" s="32">
        <v>5</v>
      </c>
    </row>
    <row r="293" spans="1:4" ht="12.75" customHeight="1" x14ac:dyDescent="0.2">
      <c r="A293" s="32">
        <v>21</v>
      </c>
      <c r="B293" s="1" t="s">
        <v>172</v>
      </c>
      <c r="C293" s="23">
        <v>40.69</v>
      </c>
      <c r="D293" s="32">
        <v>2</v>
      </c>
    </row>
    <row r="294" spans="1:4" ht="12.75" customHeight="1" x14ac:dyDescent="0.2">
      <c r="A294" s="32">
        <v>22</v>
      </c>
      <c r="B294" s="1" t="s">
        <v>171</v>
      </c>
      <c r="C294" s="23">
        <v>40.83</v>
      </c>
      <c r="D294" s="32">
        <v>2</v>
      </c>
    </row>
    <row r="295" spans="1:4" ht="12.75" customHeight="1" x14ac:dyDescent="0.2">
      <c r="A295" s="32">
        <v>23</v>
      </c>
      <c r="B295" s="1" t="s">
        <v>166</v>
      </c>
      <c r="C295" s="23">
        <v>41.52</v>
      </c>
      <c r="D295" s="32">
        <v>1</v>
      </c>
    </row>
    <row r="296" spans="1:4" ht="12.75" customHeight="1" x14ac:dyDescent="0.2">
      <c r="A296" s="32">
        <v>24</v>
      </c>
      <c r="B296" s="1" t="s">
        <v>175</v>
      </c>
      <c r="C296" s="23">
        <v>42.99</v>
      </c>
      <c r="D296" s="32">
        <v>1</v>
      </c>
    </row>
    <row r="297" spans="1:4" ht="12.75" customHeight="1" x14ac:dyDescent="0.2">
      <c r="A297" s="32">
        <v>25</v>
      </c>
      <c r="B297" s="1" t="s">
        <v>177</v>
      </c>
      <c r="C297" s="23">
        <v>44.04</v>
      </c>
      <c r="D297" s="32">
        <v>1</v>
      </c>
    </row>
    <row r="298" spans="1:4" ht="12.75" customHeight="1" x14ac:dyDescent="0.2">
      <c r="A298" s="32">
        <v>26</v>
      </c>
      <c r="B298" s="1" t="s">
        <v>278</v>
      </c>
      <c r="C298" s="23">
        <v>44.36</v>
      </c>
      <c r="D298" s="32">
        <v>1</v>
      </c>
    </row>
    <row r="299" spans="1:4" ht="12.75" customHeight="1" x14ac:dyDescent="0.2">
      <c r="A299" s="32"/>
      <c r="B299" s="1"/>
      <c r="C299" s="23"/>
      <c r="D299" s="32"/>
    </row>
    <row r="300" spans="1:4" ht="12.75" customHeight="1" x14ac:dyDescent="0.2">
      <c r="A300" s="32"/>
      <c r="B300" s="8" t="s">
        <v>179</v>
      </c>
      <c r="C300" s="23"/>
      <c r="D300" s="32"/>
    </row>
    <row r="301" spans="1:4" ht="12.75" customHeight="1" x14ac:dyDescent="0.2">
      <c r="A301" s="32">
        <v>1</v>
      </c>
      <c r="B301" s="1" t="s">
        <v>180</v>
      </c>
      <c r="C301" s="23">
        <v>33.28</v>
      </c>
      <c r="D301" s="32">
        <v>22</v>
      </c>
    </row>
    <row r="302" spans="1:4" ht="12.75" customHeight="1" x14ac:dyDescent="0.2">
      <c r="A302" s="32">
        <v>2</v>
      </c>
      <c r="B302" s="1" t="s">
        <v>279</v>
      </c>
      <c r="C302" s="23">
        <v>34.020000000000003</v>
      </c>
      <c r="D302" s="32">
        <v>19</v>
      </c>
    </row>
    <row r="303" spans="1:4" ht="12.75" customHeight="1" x14ac:dyDescent="0.2">
      <c r="A303" s="32">
        <v>3</v>
      </c>
      <c r="B303" s="1" t="s">
        <v>183</v>
      </c>
      <c r="C303" s="23">
        <v>34.22</v>
      </c>
      <c r="D303" s="32">
        <v>19</v>
      </c>
    </row>
    <row r="304" spans="1:4" ht="12.75" customHeight="1" x14ac:dyDescent="0.2">
      <c r="A304" s="32">
        <v>4</v>
      </c>
      <c r="B304" s="1" t="s">
        <v>280</v>
      </c>
      <c r="C304" s="23">
        <v>34.369999999999997</v>
      </c>
      <c r="D304" s="32">
        <v>18</v>
      </c>
    </row>
    <row r="305" spans="1:4" ht="12.75" customHeight="1" x14ac:dyDescent="0.2">
      <c r="A305" s="32">
        <v>5</v>
      </c>
      <c r="B305" s="1" t="s">
        <v>281</v>
      </c>
      <c r="C305" s="23">
        <v>34.729999999999997</v>
      </c>
      <c r="D305" s="32">
        <v>17</v>
      </c>
    </row>
    <row r="306" spans="1:4" ht="12.75" customHeight="1" x14ac:dyDescent="0.2">
      <c r="A306" s="32">
        <v>6</v>
      </c>
      <c r="B306" s="1" t="s">
        <v>282</v>
      </c>
      <c r="C306" s="23">
        <v>35.79</v>
      </c>
      <c r="D306" s="32">
        <v>14</v>
      </c>
    </row>
    <row r="307" spans="1:4" ht="12.75" customHeight="1" x14ac:dyDescent="0.2">
      <c r="A307" s="32"/>
      <c r="C307" s="23"/>
      <c r="D307" s="32"/>
    </row>
    <row r="308" spans="1:4" ht="12.75" customHeight="1" x14ac:dyDescent="0.2">
      <c r="A308" s="32"/>
      <c r="B308" s="8" t="s">
        <v>187</v>
      </c>
      <c r="C308" s="23"/>
      <c r="D308" s="32"/>
    </row>
    <row r="309" spans="1:4" ht="12.75" customHeight="1" x14ac:dyDescent="0.2">
      <c r="A309" s="32">
        <v>1</v>
      </c>
      <c r="B309" s="1" t="s">
        <v>188</v>
      </c>
      <c r="C309" s="23">
        <v>31.45</v>
      </c>
      <c r="D309" s="32">
        <v>23</v>
      </c>
    </row>
    <row r="310" spans="1:4" ht="12.75" customHeight="1" x14ac:dyDescent="0.2">
      <c r="A310" s="32">
        <v>2</v>
      </c>
      <c r="B310" s="1" t="s">
        <v>189</v>
      </c>
      <c r="C310" s="23">
        <v>32.03</v>
      </c>
      <c r="D310" s="32">
        <v>21</v>
      </c>
    </row>
    <row r="311" spans="1:4" ht="12.75" customHeight="1" x14ac:dyDescent="0.2">
      <c r="A311" s="32">
        <v>3</v>
      </c>
      <c r="B311" s="1" t="s">
        <v>191</v>
      </c>
      <c r="C311" s="23">
        <v>33</v>
      </c>
      <c r="D311" s="32">
        <v>18</v>
      </c>
    </row>
    <row r="312" spans="1:4" ht="12.75" customHeight="1" x14ac:dyDescent="0.2">
      <c r="A312" s="32">
        <v>4</v>
      </c>
      <c r="B312" s="1" t="s">
        <v>190</v>
      </c>
      <c r="C312" s="23">
        <v>33.68</v>
      </c>
      <c r="D312" s="32">
        <v>16</v>
      </c>
    </row>
    <row r="313" spans="1:4" ht="12.75" customHeight="1" x14ac:dyDescent="0.2">
      <c r="A313" s="32">
        <v>5</v>
      </c>
      <c r="B313" s="1" t="s">
        <v>192</v>
      </c>
      <c r="C313" s="23">
        <v>34.17</v>
      </c>
      <c r="D313" s="32">
        <v>14</v>
      </c>
    </row>
    <row r="314" spans="1:4" ht="12.75" customHeight="1" x14ac:dyDescent="0.2">
      <c r="A314" s="32">
        <v>6</v>
      </c>
      <c r="B314" s="1" t="s">
        <v>283</v>
      </c>
      <c r="C314" s="23">
        <v>34.82</v>
      </c>
      <c r="D314" s="32">
        <v>12</v>
      </c>
    </row>
    <row r="315" spans="1:4" ht="12.75" customHeight="1" x14ac:dyDescent="0.2">
      <c r="A315" s="32">
        <v>7</v>
      </c>
      <c r="B315" s="1" t="s">
        <v>196</v>
      </c>
      <c r="C315" s="23">
        <v>35.14</v>
      </c>
      <c r="D315" s="32">
        <v>11</v>
      </c>
    </row>
    <row r="316" spans="1:4" ht="12.75" customHeight="1" x14ac:dyDescent="0.2">
      <c r="A316" s="32">
        <v>8</v>
      </c>
      <c r="B316" s="1" t="s">
        <v>284</v>
      </c>
      <c r="C316" s="23">
        <v>35.25</v>
      </c>
      <c r="D316" s="32">
        <v>11</v>
      </c>
    </row>
    <row r="317" spans="1:4" ht="12.75" customHeight="1" x14ac:dyDescent="0.2">
      <c r="A317" s="32">
        <v>9</v>
      </c>
      <c r="B317" s="1" t="s">
        <v>194</v>
      </c>
      <c r="C317" s="23">
        <v>35.65</v>
      </c>
      <c r="D317" s="32">
        <v>10</v>
      </c>
    </row>
    <row r="318" spans="1:4" ht="12.75" customHeight="1" x14ac:dyDescent="0.2">
      <c r="A318" s="32">
        <v>10</v>
      </c>
      <c r="B318" s="1" t="s">
        <v>195</v>
      </c>
      <c r="C318" s="23">
        <v>35.67</v>
      </c>
      <c r="D318" s="32">
        <v>10</v>
      </c>
    </row>
    <row r="319" spans="1:4" ht="12.75" customHeight="1" x14ac:dyDescent="0.2">
      <c r="A319" s="32">
        <v>11</v>
      </c>
      <c r="B319" s="1" t="s">
        <v>197</v>
      </c>
      <c r="C319" s="23">
        <v>36.46</v>
      </c>
      <c r="D319" s="32">
        <v>7</v>
      </c>
    </row>
    <row r="320" spans="1:4" ht="12.75" customHeight="1" x14ac:dyDescent="0.2">
      <c r="A320" s="32">
        <v>12</v>
      </c>
      <c r="B320" s="1" t="s">
        <v>285</v>
      </c>
      <c r="C320" s="23">
        <v>40.32</v>
      </c>
      <c r="D320" s="32">
        <v>1</v>
      </c>
    </row>
    <row r="321" spans="1:4" ht="12.75" customHeight="1" x14ac:dyDescent="0.2">
      <c r="A321" s="32"/>
      <c r="B321" s="1"/>
      <c r="C321" s="23"/>
      <c r="D321" s="32"/>
    </row>
    <row r="322" spans="1:4" ht="12.75" customHeight="1" x14ac:dyDescent="0.2">
      <c r="A322" s="32"/>
      <c r="B322" s="8" t="s">
        <v>200</v>
      </c>
      <c r="C322" s="23"/>
      <c r="D322" s="32"/>
    </row>
    <row r="323" spans="1:4" ht="12.75" customHeight="1" x14ac:dyDescent="0.2">
      <c r="A323" s="32">
        <v>1</v>
      </c>
      <c r="B323" s="1" t="s">
        <v>201</v>
      </c>
      <c r="C323" s="23">
        <v>28.4</v>
      </c>
      <c r="D323" s="32">
        <v>31</v>
      </c>
    </row>
    <row r="324" spans="1:4" ht="12.75" customHeight="1" x14ac:dyDescent="0.2">
      <c r="A324" s="32">
        <v>2</v>
      </c>
      <c r="B324" s="1" t="s">
        <v>286</v>
      </c>
      <c r="C324" s="23">
        <v>28.98</v>
      </c>
      <c r="D324" s="32">
        <v>28</v>
      </c>
    </row>
    <row r="325" spans="1:4" ht="12.75" customHeight="1" x14ac:dyDescent="0.2">
      <c r="A325" s="32">
        <v>3</v>
      </c>
      <c r="B325" s="1" t="s">
        <v>287</v>
      </c>
      <c r="C325" s="23">
        <v>30.14</v>
      </c>
      <c r="D325" s="32">
        <v>24</v>
      </c>
    </row>
    <row r="326" spans="1:4" ht="12.75" customHeight="1" x14ac:dyDescent="0.2">
      <c r="A326" s="32">
        <v>4</v>
      </c>
      <c r="B326" s="1" t="s">
        <v>288</v>
      </c>
      <c r="C326" s="23">
        <v>35</v>
      </c>
      <c r="D326" s="32">
        <v>11</v>
      </c>
    </row>
    <row r="327" spans="1:4" ht="12.75" customHeight="1" x14ac:dyDescent="0.2">
      <c r="A327" s="32"/>
      <c r="B327" s="1"/>
      <c r="C327" s="23"/>
      <c r="D327" s="32"/>
    </row>
    <row r="328" spans="1:4" ht="12.75" customHeight="1" x14ac:dyDescent="0.2">
      <c r="A328" s="32"/>
      <c r="B328" s="8" t="s">
        <v>203</v>
      </c>
      <c r="C328" s="23"/>
      <c r="D328" s="32"/>
    </row>
    <row r="329" spans="1:4" ht="12.75" customHeight="1" x14ac:dyDescent="0.2">
      <c r="A329" s="32">
        <v>1</v>
      </c>
      <c r="B329" s="1" t="s">
        <v>206</v>
      </c>
      <c r="C329" s="23">
        <v>29.9</v>
      </c>
      <c r="D329" s="32">
        <v>22</v>
      </c>
    </row>
    <row r="330" spans="1:4" ht="12.75" customHeight="1" x14ac:dyDescent="0.2">
      <c r="A330" s="32">
        <v>2</v>
      </c>
      <c r="B330" s="1" t="s">
        <v>289</v>
      </c>
      <c r="C330" s="23">
        <v>30.68</v>
      </c>
      <c r="D330" s="32">
        <v>19</v>
      </c>
    </row>
    <row r="331" spans="1:4" ht="12.75" customHeight="1" x14ac:dyDescent="0.2">
      <c r="A331" s="32">
        <v>3</v>
      </c>
      <c r="B331" s="1" t="s">
        <v>290</v>
      </c>
      <c r="C331" s="23">
        <v>32.94</v>
      </c>
      <c r="D331" s="32">
        <v>12</v>
      </c>
    </row>
    <row r="332" spans="1:4" ht="12.75" customHeight="1" x14ac:dyDescent="0.2">
      <c r="A332" s="32">
        <v>4</v>
      </c>
      <c r="B332" s="1" t="s">
        <v>222</v>
      </c>
      <c r="C332" s="23">
        <v>33.86</v>
      </c>
      <c r="D332" s="32">
        <v>11</v>
      </c>
    </row>
    <row r="333" spans="1:4" ht="12.75" customHeight="1" x14ac:dyDescent="0.2">
      <c r="A333" s="32"/>
      <c r="C333" s="23"/>
      <c r="D333" s="32"/>
    </row>
    <row r="334" spans="1:4" ht="12.75" customHeight="1" x14ac:dyDescent="0.25">
      <c r="A334" s="32"/>
      <c r="B334" s="6" t="s">
        <v>261</v>
      </c>
      <c r="C334" s="23"/>
      <c r="D334" s="32"/>
    </row>
    <row r="335" spans="1:4" ht="12.75" customHeight="1" x14ac:dyDescent="0.2">
      <c r="A335" s="32"/>
      <c r="B335" s="1"/>
      <c r="C335" s="23"/>
      <c r="D335" s="32"/>
    </row>
    <row r="336" spans="1:4" ht="12.75" customHeight="1" x14ac:dyDescent="0.2">
      <c r="A336" s="32"/>
      <c r="B336" s="8" t="s">
        <v>111</v>
      </c>
      <c r="C336" s="23"/>
      <c r="D336" s="32"/>
    </row>
    <row r="337" spans="1:4" ht="12.75" customHeight="1" x14ac:dyDescent="0.2">
      <c r="A337" s="32">
        <v>1</v>
      </c>
      <c r="B337" t="s">
        <v>291</v>
      </c>
      <c r="C337" s="23">
        <v>2.4500000000000002</v>
      </c>
      <c r="D337" s="32">
        <v>14</v>
      </c>
    </row>
    <row r="338" spans="1:4" ht="12.75" customHeight="1" x14ac:dyDescent="0.2">
      <c r="A338" s="32">
        <v>2</v>
      </c>
      <c r="B338" t="s">
        <v>124</v>
      </c>
      <c r="C338" s="23">
        <v>2.4300000000000002</v>
      </c>
      <c r="D338" s="32">
        <v>13</v>
      </c>
    </row>
    <row r="339" spans="1:4" ht="12.75" customHeight="1" x14ac:dyDescent="0.2">
      <c r="A339" s="32">
        <v>3</v>
      </c>
      <c r="B339" t="s">
        <v>121</v>
      </c>
      <c r="C339" s="23">
        <v>2.41</v>
      </c>
      <c r="D339" s="32">
        <v>13</v>
      </c>
    </row>
    <row r="340" spans="1:4" ht="12.75" customHeight="1" x14ac:dyDescent="0.2">
      <c r="A340" s="32">
        <v>4</v>
      </c>
      <c r="B340" t="s">
        <v>117</v>
      </c>
      <c r="C340" s="23">
        <v>2.36</v>
      </c>
      <c r="D340" s="32">
        <v>13</v>
      </c>
    </row>
    <row r="341" spans="1:4" ht="12.75" customHeight="1" x14ac:dyDescent="0.2">
      <c r="A341" s="32">
        <v>5</v>
      </c>
      <c r="B341" t="s">
        <v>116</v>
      </c>
      <c r="C341" s="23">
        <v>2.3199999999999998</v>
      </c>
      <c r="D341" s="32">
        <v>12</v>
      </c>
    </row>
    <row r="342" spans="1:4" ht="12.75" customHeight="1" x14ac:dyDescent="0.2">
      <c r="A342" s="32">
        <v>6</v>
      </c>
      <c r="B342" s="1" t="s">
        <v>263</v>
      </c>
      <c r="C342" s="23">
        <v>2.2599999999999998</v>
      </c>
      <c r="D342" s="32">
        <v>12</v>
      </c>
    </row>
    <row r="343" spans="1:4" ht="12.75" customHeight="1" x14ac:dyDescent="0.2">
      <c r="A343" s="32">
        <v>7</v>
      </c>
      <c r="B343" t="s">
        <v>126</v>
      </c>
      <c r="C343" s="23">
        <v>2.2400000000000002</v>
      </c>
      <c r="D343" s="32">
        <v>11</v>
      </c>
    </row>
    <row r="344" spans="1:4" ht="12.75" customHeight="1" x14ac:dyDescent="0.2">
      <c r="A344" s="32">
        <v>8</v>
      </c>
      <c r="B344" t="s">
        <v>123</v>
      </c>
      <c r="C344" s="23">
        <v>2.2000000000000002</v>
      </c>
      <c r="D344" s="32">
        <v>11</v>
      </c>
    </row>
    <row r="345" spans="1:4" ht="12.75" customHeight="1" x14ac:dyDescent="0.2">
      <c r="A345" s="32">
        <v>9</v>
      </c>
      <c r="B345" t="s">
        <v>118</v>
      </c>
      <c r="C345" s="23">
        <v>2.17</v>
      </c>
      <c r="D345" s="32">
        <v>11</v>
      </c>
    </row>
    <row r="346" spans="1:4" ht="12.75" customHeight="1" x14ac:dyDescent="0.2">
      <c r="A346" s="32">
        <v>10</v>
      </c>
      <c r="B346" s="1" t="s">
        <v>262</v>
      </c>
      <c r="C346" s="23">
        <v>2.12</v>
      </c>
      <c r="D346" s="32">
        <v>10</v>
      </c>
    </row>
    <row r="347" spans="1:4" ht="12.75" customHeight="1" x14ac:dyDescent="0.2">
      <c r="A347" s="32">
        <v>11</v>
      </c>
      <c r="B347" s="1" t="s">
        <v>265</v>
      </c>
      <c r="C347" s="23">
        <v>1.94</v>
      </c>
      <c r="D347" s="32">
        <v>8</v>
      </c>
    </row>
    <row r="348" spans="1:4" ht="12.75" customHeight="1" x14ac:dyDescent="0.2">
      <c r="A348" s="32">
        <v>12</v>
      </c>
      <c r="B348" s="1" t="s">
        <v>264</v>
      </c>
      <c r="C348" s="23">
        <v>1.87</v>
      </c>
      <c r="D348" s="32">
        <v>8</v>
      </c>
    </row>
    <row r="349" spans="1:4" ht="12.75" customHeight="1" x14ac:dyDescent="0.2">
      <c r="A349" s="32">
        <v>13</v>
      </c>
      <c r="B349" s="1" t="s">
        <v>267</v>
      </c>
      <c r="C349" s="23">
        <v>1.82</v>
      </c>
      <c r="D349" s="32">
        <v>7</v>
      </c>
    </row>
    <row r="350" spans="1:4" ht="12.75" customHeight="1" x14ac:dyDescent="0.2">
      <c r="A350" s="32">
        <v>14</v>
      </c>
      <c r="B350" t="s">
        <v>127</v>
      </c>
      <c r="C350" s="23">
        <v>1.81</v>
      </c>
      <c r="D350" s="32">
        <v>7</v>
      </c>
    </row>
    <row r="351" spans="1:4" ht="12.75" customHeight="1" x14ac:dyDescent="0.2">
      <c r="A351" s="32">
        <v>15</v>
      </c>
      <c r="B351" s="1" t="s">
        <v>266</v>
      </c>
      <c r="C351" s="23">
        <v>1.67</v>
      </c>
      <c r="D351" s="32">
        <v>6</v>
      </c>
    </row>
    <row r="352" spans="1:4" ht="12.75" customHeight="1" x14ac:dyDescent="0.2">
      <c r="A352" s="32"/>
      <c r="B352" s="1"/>
      <c r="C352" s="23"/>
      <c r="D352" s="32"/>
    </row>
    <row r="353" spans="1:4" ht="12.75" customHeight="1" x14ac:dyDescent="0.2">
      <c r="A353" s="32"/>
      <c r="B353" s="8" t="s">
        <v>129</v>
      </c>
      <c r="C353" s="23"/>
      <c r="D353" s="32"/>
    </row>
    <row r="354" spans="1:4" ht="12.75" customHeight="1" x14ac:dyDescent="0.2">
      <c r="A354" s="32">
        <v>1</v>
      </c>
      <c r="B354" s="1" t="s">
        <v>131</v>
      </c>
      <c r="C354" s="23">
        <v>3.02</v>
      </c>
      <c r="D354" s="32">
        <v>19</v>
      </c>
    </row>
    <row r="355" spans="1:4" ht="12.75" customHeight="1" x14ac:dyDescent="0.2">
      <c r="A355" s="32">
        <v>2</v>
      </c>
      <c r="B355" s="1" t="s">
        <v>130</v>
      </c>
      <c r="C355" s="23">
        <v>3.01</v>
      </c>
      <c r="D355" s="32">
        <v>19</v>
      </c>
    </row>
    <row r="356" spans="1:4" ht="12.75" customHeight="1" x14ac:dyDescent="0.2">
      <c r="A356" s="32">
        <v>3</v>
      </c>
      <c r="B356" s="1" t="s">
        <v>132</v>
      </c>
      <c r="C356" s="23">
        <v>2.78</v>
      </c>
      <c r="D356" s="32">
        <v>14</v>
      </c>
    </row>
    <row r="357" spans="1:4" ht="12.75" customHeight="1" x14ac:dyDescent="0.2">
      <c r="A357" s="32">
        <v>4</v>
      </c>
      <c r="B357" s="1" t="s">
        <v>136</v>
      </c>
      <c r="C357" s="23">
        <v>2.75</v>
      </c>
      <c r="D357" s="32">
        <v>14</v>
      </c>
    </row>
    <row r="358" spans="1:4" ht="12.75" customHeight="1" x14ac:dyDescent="0.2">
      <c r="A358" s="32">
        <v>5</v>
      </c>
      <c r="B358" s="1" t="s">
        <v>134</v>
      </c>
      <c r="C358" s="23">
        <v>2.72</v>
      </c>
      <c r="D358" s="32">
        <v>13</v>
      </c>
    </row>
    <row r="359" spans="1:4" ht="12.75" customHeight="1" x14ac:dyDescent="0.2">
      <c r="A359" s="32">
        <v>5</v>
      </c>
      <c r="B359" s="1" t="s">
        <v>145</v>
      </c>
      <c r="C359" s="23">
        <v>2.72</v>
      </c>
      <c r="D359" s="32">
        <v>13</v>
      </c>
    </row>
    <row r="360" spans="1:4" ht="12.75" customHeight="1" x14ac:dyDescent="0.2">
      <c r="A360" s="32">
        <v>7</v>
      </c>
      <c r="B360" s="1" t="s">
        <v>139</v>
      </c>
      <c r="C360" s="23">
        <v>2.66</v>
      </c>
      <c r="D360" s="32">
        <v>12</v>
      </c>
    </row>
    <row r="361" spans="1:4" ht="12.75" customHeight="1" x14ac:dyDescent="0.2">
      <c r="A361" s="32">
        <v>8</v>
      </c>
      <c r="B361" s="1" t="s">
        <v>268</v>
      </c>
      <c r="C361" s="23">
        <v>2.64</v>
      </c>
      <c r="D361" s="32">
        <v>12</v>
      </c>
    </row>
    <row r="362" spans="1:4" ht="12.75" customHeight="1" x14ac:dyDescent="0.2">
      <c r="A362" s="32">
        <v>9</v>
      </c>
      <c r="B362" s="1" t="s">
        <v>142</v>
      </c>
      <c r="C362" s="23">
        <v>2.63</v>
      </c>
      <c r="D362" s="32">
        <v>12</v>
      </c>
    </row>
    <row r="363" spans="1:4" ht="12.75" customHeight="1" x14ac:dyDescent="0.2">
      <c r="A363" s="32">
        <v>10</v>
      </c>
      <c r="B363" s="1" t="s">
        <v>213</v>
      </c>
      <c r="C363" s="23">
        <v>2.57</v>
      </c>
      <c r="D363" s="32">
        <v>12</v>
      </c>
    </row>
    <row r="364" spans="1:4" ht="12.75" customHeight="1" x14ac:dyDescent="0.2">
      <c r="A364" s="32">
        <v>11</v>
      </c>
      <c r="B364" s="1" t="s">
        <v>135</v>
      </c>
      <c r="C364" s="23">
        <v>2.42</v>
      </c>
      <c r="D364" s="32">
        <v>10</v>
      </c>
    </row>
    <row r="365" spans="1:4" ht="12.75" customHeight="1" x14ac:dyDescent="0.2">
      <c r="A365" s="32">
        <v>12</v>
      </c>
      <c r="B365" s="1" t="s">
        <v>270</v>
      </c>
      <c r="C365" s="23">
        <v>2.37</v>
      </c>
      <c r="D365" s="32">
        <v>10</v>
      </c>
    </row>
    <row r="366" spans="1:4" ht="12.75" customHeight="1" x14ac:dyDescent="0.2">
      <c r="A366" s="32">
        <v>13</v>
      </c>
      <c r="B366" s="1" t="s">
        <v>271</v>
      </c>
      <c r="C366" s="23">
        <v>2.35</v>
      </c>
      <c r="D366" s="32">
        <v>10</v>
      </c>
    </row>
    <row r="367" spans="1:4" ht="12.75" customHeight="1" x14ac:dyDescent="0.2">
      <c r="A367" s="32">
        <v>14</v>
      </c>
      <c r="B367" s="1" t="s">
        <v>269</v>
      </c>
      <c r="C367" s="23">
        <v>2.3199999999999998</v>
      </c>
      <c r="D367" s="32">
        <v>9</v>
      </c>
    </row>
    <row r="368" spans="1:4" ht="12.75" customHeight="1" x14ac:dyDescent="0.2">
      <c r="A368" s="32">
        <v>15</v>
      </c>
      <c r="B368" s="1" t="s">
        <v>275</v>
      </c>
      <c r="C368" s="23">
        <v>2.21</v>
      </c>
      <c r="D368" s="32">
        <v>8</v>
      </c>
    </row>
    <row r="369" spans="1:4" ht="12.75" customHeight="1" x14ac:dyDescent="0.2">
      <c r="A369" s="32">
        <v>16</v>
      </c>
      <c r="B369" s="1" t="s">
        <v>273</v>
      </c>
      <c r="C369" s="23">
        <v>2.1800000000000002</v>
      </c>
      <c r="D369" s="32">
        <v>8</v>
      </c>
    </row>
    <row r="370" spans="1:4" ht="12.75" customHeight="1" x14ac:dyDescent="0.2">
      <c r="A370" s="32">
        <v>17</v>
      </c>
      <c r="B370" s="1" t="s">
        <v>144</v>
      </c>
      <c r="C370" s="23">
        <v>2.15</v>
      </c>
      <c r="D370" s="32">
        <v>8</v>
      </c>
    </row>
    <row r="371" spans="1:4" ht="12.75" customHeight="1" x14ac:dyDescent="0.2">
      <c r="A371" s="32">
        <v>18</v>
      </c>
      <c r="B371" s="1" t="s">
        <v>147</v>
      </c>
      <c r="C371" s="23">
        <v>2.06</v>
      </c>
      <c r="D371" s="32">
        <v>7</v>
      </c>
    </row>
    <row r="372" spans="1:4" ht="12.75" customHeight="1" x14ac:dyDescent="0.2">
      <c r="A372" s="32">
        <v>19</v>
      </c>
      <c r="B372" s="1" t="s">
        <v>272</v>
      </c>
      <c r="C372" s="23">
        <v>2.02</v>
      </c>
      <c r="D372" s="32">
        <v>6</v>
      </c>
    </row>
    <row r="373" spans="1:4" ht="12.75" customHeight="1" x14ac:dyDescent="0.2">
      <c r="A373" s="32">
        <v>20</v>
      </c>
      <c r="B373" s="1" t="s">
        <v>274</v>
      </c>
      <c r="C373" s="23">
        <v>1.5</v>
      </c>
      <c r="D373" s="32">
        <v>1</v>
      </c>
    </row>
    <row r="374" spans="1:4" ht="12.75" customHeight="1" x14ac:dyDescent="0.2">
      <c r="A374" s="32"/>
      <c r="B374" s="1"/>
      <c r="C374" s="23"/>
      <c r="D374" s="32"/>
    </row>
    <row r="375" spans="1:4" ht="12.75" customHeight="1" x14ac:dyDescent="0.2">
      <c r="A375" s="32"/>
      <c r="B375" s="8" t="s">
        <v>149</v>
      </c>
      <c r="C375" s="23"/>
      <c r="D375" s="32"/>
    </row>
    <row r="376" spans="1:4" ht="12.75" customHeight="1" x14ac:dyDescent="0.2">
      <c r="A376" s="32">
        <v>1</v>
      </c>
      <c r="B376" s="1" t="s">
        <v>152</v>
      </c>
      <c r="C376" s="23">
        <v>3.37</v>
      </c>
      <c r="D376" s="32">
        <v>20</v>
      </c>
    </row>
    <row r="377" spans="1:4" ht="12.75" customHeight="1" x14ac:dyDescent="0.2">
      <c r="A377" s="32">
        <v>2</v>
      </c>
      <c r="B377" s="1" t="s">
        <v>156</v>
      </c>
      <c r="C377" s="23">
        <v>3.36</v>
      </c>
      <c r="D377" s="32">
        <v>20</v>
      </c>
    </row>
    <row r="378" spans="1:4" ht="12.75" customHeight="1" x14ac:dyDescent="0.2">
      <c r="A378" s="32">
        <v>3</v>
      </c>
      <c r="B378" s="1" t="s">
        <v>151</v>
      </c>
      <c r="C378" s="23">
        <v>3.35</v>
      </c>
      <c r="D378" s="32">
        <v>20</v>
      </c>
    </row>
    <row r="379" spans="1:4" ht="12.75" customHeight="1" x14ac:dyDescent="0.2">
      <c r="A379" s="32">
        <v>4</v>
      </c>
      <c r="B379" s="1" t="s">
        <v>155</v>
      </c>
      <c r="C379" s="23">
        <v>3.2</v>
      </c>
      <c r="D379" s="32">
        <v>17</v>
      </c>
    </row>
    <row r="380" spans="1:4" ht="12.75" customHeight="1" x14ac:dyDescent="0.2">
      <c r="A380" s="32">
        <v>5</v>
      </c>
      <c r="B380" s="1" t="s">
        <v>160</v>
      </c>
      <c r="C380" s="23">
        <v>3.19</v>
      </c>
      <c r="D380" s="32">
        <v>16</v>
      </c>
    </row>
    <row r="381" spans="1:4" ht="12.75" customHeight="1" x14ac:dyDescent="0.2">
      <c r="A381" s="32">
        <v>6</v>
      </c>
      <c r="B381" s="1" t="s">
        <v>277</v>
      </c>
      <c r="C381" s="23">
        <v>3.12</v>
      </c>
      <c r="D381" s="32">
        <v>15</v>
      </c>
    </row>
    <row r="382" spans="1:4" ht="12.75" customHeight="1" x14ac:dyDescent="0.2">
      <c r="A382" s="32">
        <v>7</v>
      </c>
      <c r="B382" s="1" t="s">
        <v>159</v>
      </c>
      <c r="C382" s="23">
        <v>3.08</v>
      </c>
      <c r="D382" s="32">
        <v>14</v>
      </c>
    </row>
    <row r="383" spans="1:4" ht="12.75" customHeight="1" x14ac:dyDescent="0.2">
      <c r="A383" s="32">
        <v>8</v>
      </c>
      <c r="B383" s="1" t="s">
        <v>276</v>
      </c>
      <c r="C383" s="23">
        <v>3.05</v>
      </c>
      <c r="D383" s="32">
        <v>14</v>
      </c>
    </row>
    <row r="384" spans="1:4" ht="12.75" customHeight="1" x14ac:dyDescent="0.2">
      <c r="A384" s="32">
        <v>9</v>
      </c>
      <c r="B384" s="1" t="s">
        <v>154</v>
      </c>
      <c r="C384" s="23">
        <v>3.04</v>
      </c>
      <c r="D384" s="32">
        <v>13</v>
      </c>
    </row>
    <row r="385" spans="1:4" ht="12.75" customHeight="1" x14ac:dyDescent="0.2">
      <c r="A385" s="32">
        <v>10</v>
      </c>
      <c r="B385" s="1" t="s">
        <v>157</v>
      </c>
      <c r="C385" s="23">
        <v>2.97</v>
      </c>
      <c r="D385" s="32">
        <v>13</v>
      </c>
    </row>
    <row r="386" spans="1:4" ht="12.75" customHeight="1" x14ac:dyDescent="0.2">
      <c r="A386" s="32">
        <v>11</v>
      </c>
      <c r="B386" s="1" t="s">
        <v>167</v>
      </c>
      <c r="C386" s="23">
        <v>2.92</v>
      </c>
      <c r="D386" s="32">
        <v>12</v>
      </c>
    </row>
    <row r="387" spans="1:4" ht="12.75" customHeight="1" x14ac:dyDescent="0.2">
      <c r="A387" s="32">
        <v>12</v>
      </c>
      <c r="B387" s="1" t="s">
        <v>173</v>
      </c>
      <c r="C387" s="23">
        <v>2.9</v>
      </c>
      <c r="D387" s="32">
        <v>12</v>
      </c>
    </row>
    <row r="388" spans="1:4" ht="12.75" customHeight="1" x14ac:dyDescent="0.2">
      <c r="A388" s="32">
        <v>13</v>
      </c>
      <c r="B388" s="1" t="s">
        <v>165</v>
      </c>
      <c r="C388" s="23">
        <v>2.79</v>
      </c>
      <c r="D388" s="32">
        <v>11</v>
      </c>
    </row>
    <row r="389" spans="1:4" ht="12.75" customHeight="1" x14ac:dyDescent="0.2">
      <c r="A389" s="32">
        <v>14</v>
      </c>
      <c r="B389" s="1" t="s">
        <v>169</v>
      </c>
      <c r="C389" s="23">
        <v>2.77</v>
      </c>
      <c r="D389" s="32">
        <v>11</v>
      </c>
    </row>
    <row r="390" spans="1:4" ht="12.75" customHeight="1" x14ac:dyDescent="0.2">
      <c r="A390" s="32">
        <v>14</v>
      </c>
      <c r="B390" s="1" t="s">
        <v>171</v>
      </c>
      <c r="C390" s="23">
        <v>2.77</v>
      </c>
      <c r="D390" s="32">
        <v>11</v>
      </c>
    </row>
    <row r="391" spans="1:4" ht="12.75" customHeight="1" x14ac:dyDescent="0.2">
      <c r="A391" s="32">
        <v>16</v>
      </c>
      <c r="B391" s="1" t="s">
        <v>162</v>
      </c>
      <c r="C391" s="23">
        <v>2.76</v>
      </c>
      <c r="D391" s="32">
        <v>11</v>
      </c>
    </row>
    <row r="392" spans="1:4" ht="12.75" customHeight="1" x14ac:dyDescent="0.2">
      <c r="A392" s="32">
        <v>17</v>
      </c>
      <c r="B392" s="1" t="s">
        <v>172</v>
      </c>
      <c r="C392" s="23">
        <v>2.73</v>
      </c>
      <c r="D392" s="32">
        <v>10</v>
      </c>
    </row>
    <row r="393" spans="1:4" ht="12.75" customHeight="1" x14ac:dyDescent="0.2">
      <c r="A393" s="32">
        <v>18</v>
      </c>
      <c r="B393" s="1" t="s">
        <v>158</v>
      </c>
      <c r="C393" s="23">
        <v>2.68</v>
      </c>
      <c r="D393" s="32">
        <v>10</v>
      </c>
    </row>
    <row r="394" spans="1:4" ht="12.75" customHeight="1" x14ac:dyDescent="0.2">
      <c r="A394" s="32">
        <v>19</v>
      </c>
      <c r="B394" s="1" t="s">
        <v>166</v>
      </c>
      <c r="C394" s="23">
        <v>2.61</v>
      </c>
      <c r="D394" s="32">
        <v>9</v>
      </c>
    </row>
    <row r="395" spans="1:4" ht="12.75" customHeight="1" x14ac:dyDescent="0.2">
      <c r="A395" s="32">
        <v>20</v>
      </c>
      <c r="B395" s="1" t="s">
        <v>168</v>
      </c>
      <c r="C395" s="23">
        <v>2.59</v>
      </c>
      <c r="D395" s="32">
        <v>9</v>
      </c>
    </row>
    <row r="396" spans="1:4" ht="12.75" customHeight="1" x14ac:dyDescent="0.2">
      <c r="A396" s="32">
        <v>21</v>
      </c>
      <c r="B396" s="1" t="s">
        <v>175</v>
      </c>
      <c r="C396" s="23">
        <v>2.57</v>
      </c>
      <c r="D396" s="32">
        <v>9</v>
      </c>
    </row>
    <row r="397" spans="1:4" ht="12.75" customHeight="1" x14ac:dyDescent="0.2">
      <c r="A397" s="32">
        <v>22</v>
      </c>
      <c r="B397" s="1" t="s">
        <v>174</v>
      </c>
      <c r="C397" s="23">
        <v>2.52</v>
      </c>
      <c r="D397" s="32">
        <v>8</v>
      </c>
    </row>
    <row r="398" spans="1:4" ht="12.75" customHeight="1" x14ac:dyDescent="0.2">
      <c r="A398" s="32">
        <v>23</v>
      </c>
      <c r="B398" s="1" t="s">
        <v>177</v>
      </c>
      <c r="C398" s="23">
        <v>2.4900000000000002</v>
      </c>
      <c r="D398" s="32">
        <v>8</v>
      </c>
    </row>
    <row r="399" spans="1:4" ht="12.75" customHeight="1" x14ac:dyDescent="0.2">
      <c r="A399" s="32">
        <v>24</v>
      </c>
      <c r="B399" s="1" t="s">
        <v>163</v>
      </c>
      <c r="C399" s="23">
        <v>2.48</v>
      </c>
      <c r="D399" s="32">
        <v>8</v>
      </c>
    </row>
    <row r="400" spans="1:4" ht="12.75" customHeight="1" x14ac:dyDescent="0.2">
      <c r="A400" s="32">
        <v>25</v>
      </c>
      <c r="B400" s="1" t="s">
        <v>278</v>
      </c>
      <c r="C400" s="23">
        <v>2.23</v>
      </c>
      <c r="D400" s="32">
        <v>5</v>
      </c>
    </row>
    <row r="401" spans="1:4" ht="12.75" customHeight="1" x14ac:dyDescent="0.2">
      <c r="A401" s="32"/>
      <c r="B401" s="1"/>
      <c r="C401" s="23"/>
      <c r="D401" s="32"/>
    </row>
    <row r="402" spans="1:4" ht="12.75" customHeight="1" x14ac:dyDescent="0.2">
      <c r="A402" s="32"/>
      <c r="B402" s="8" t="s">
        <v>179</v>
      </c>
      <c r="C402" s="23"/>
      <c r="D402" s="10"/>
    </row>
    <row r="403" spans="1:4" ht="12.75" customHeight="1" x14ac:dyDescent="0.2">
      <c r="A403" s="32">
        <v>1</v>
      </c>
      <c r="B403" s="1" t="s">
        <v>180</v>
      </c>
      <c r="C403" s="23">
        <v>3.84</v>
      </c>
      <c r="D403" s="32">
        <v>23</v>
      </c>
    </row>
    <row r="404" spans="1:4" ht="12.75" customHeight="1" x14ac:dyDescent="0.2">
      <c r="A404" s="32">
        <v>2</v>
      </c>
      <c r="B404" s="1" t="s">
        <v>292</v>
      </c>
      <c r="C404" s="23">
        <v>3.69</v>
      </c>
      <c r="D404" s="32">
        <v>20</v>
      </c>
    </row>
    <row r="405" spans="1:4" ht="12.75" customHeight="1" x14ac:dyDescent="0.2">
      <c r="A405" s="32">
        <v>3</v>
      </c>
      <c r="B405" s="1" t="s">
        <v>280</v>
      </c>
      <c r="C405" s="23">
        <v>3.63</v>
      </c>
      <c r="D405" s="32">
        <v>19</v>
      </c>
    </row>
    <row r="406" spans="1:4" ht="12.75" customHeight="1" x14ac:dyDescent="0.2">
      <c r="A406" s="32">
        <v>4</v>
      </c>
      <c r="B406" s="1" t="s">
        <v>183</v>
      </c>
      <c r="C406" s="23">
        <v>3.56</v>
      </c>
      <c r="D406" s="32">
        <v>18</v>
      </c>
    </row>
    <row r="407" spans="1:4" ht="12.75" customHeight="1" x14ac:dyDescent="0.2">
      <c r="A407" s="32">
        <v>5</v>
      </c>
      <c r="B407" s="1" t="s">
        <v>281</v>
      </c>
      <c r="C407" s="23">
        <v>3.27</v>
      </c>
      <c r="D407" s="32">
        <v>13</v>
      </c>
    </row>
    <row r="408" spans="1:4" ht="12.75" customHeight="1" x14ac:dyDescent="0.2">
      <c r="A408" s="32">
        <v>6</v>
      </c>
      <c r="B408" s="1" t="s">
        <v>279</v>
      </c>
      <c r="C408" s="23">
        <v>3.2</v>
      </c>
      <c r="D408" s="32">
        <v>12</v>
      </c>
    </row>
    <row r="409" spans="1:4" ht="12.75" customHeight="1" x14ac:dyDescent="0.2">
      <c r="A409" s="32">
        <v>7</v>
      </c>
      <c r="B409" s="1" t="s">
        <v>282</v>
      </c>
      <c r="C409" s="23">
        <v>3.09</v>
      </c>
      <c r="D409" s="32">
        <v>11</v>
      </c>
    </row>
    <row r="410" spans="1:4" ht="12.75" customHeight="1" x14ac:dyDescent="0.2">
      <c r="A410" s="32">
        <v>8</v>
      </c>
      <c r="B410" s="1" t="s">
        <v>186</v>
      </c>
      <c r="C410" s="23">
        <v>2.0699999999999998</v>
      </c>
      <c r="D410" s="32">
        <v>1</v>
      </c>
    </row>
    <row r="411" spans="1:4" ht="12.75" customHeight="1" x14ac:dyDescent="0.2">
      <c r="A411" s="32"/>
      <c r="B411" s="1"/>
      <c r="C411" s="23"/>
      <c r="D411" s="32"/>
    </row>
    <row r="412" spans="1:4" ht="12.75" customHeight="1" x14ac:dyDescent="0.2">
      <c r="A412" s="32"/>
      <c r="B412" s="8" t="s">
        <v>187</v>
      </c>
      <c r="C412" s="23"/>
      <c r="D412" s="32"/>
    </row>
    <row r="413" spans="1:4" ht="12.75" customHeight="1" x14ac:dyDescent="0.2">
      <c r="A413" s="32">
        <v>1</v>
      </c>
      <c r="B413" s="1" t="s">
        <v>190</v>
      </c>
      <c r="C413" s="23">
        <v>3.94</v>
      </c>
      <c r="D413" s="32">
        <v>19</v>
      </c>
    </row>
    <row r="414" spans="1:4" ht="12.75" customHeight="1" x14ac:dyDescent="0.2">
      <c r="A414" s="32">
        <v>2</v>
      </c>
      <c r="B414" s="1" t="s">
        <v>188</v>
      </c>
      <c r="C414" s="23">
        <v>3.82</v>
      </c>
      <c r="D414" s="32">
        <v>17</v>
      </c>
    </row>
    <row r="415" spans="1:4" ht="12.75" customHeight="1" x14ac:dyDescent="0.2">
      <c r="A415" s="32">
        <v>3</v>
      </c>
      <c r="B415" s="1" t="s">
        <v>195</v>
      </c>
      <c r="C415" s="23">
        <v>3.81</v>
      </c>
      <c r="D415" s="32">
        <v>17</v>
      </c>
    </row>
    <row r="416" spans="1:4" ht="12.75" customHeight="1" x14ac:dyDescent="0.2">
      <c r="A416" s="32">
        <v>4</v>
      </c>
      <c r="B416" s="1" t="s">
        <v>191</v>
      </c>
      <c r="C416" s="23">
        <v>3.73</v>
      </c>
      <c r="D416" s="32">
        <v>15</v>
      </c>
    </row>
    <row r="417" spans="1:4" ht="12.75" customHeight="1" x14ac:dyDescent="0.2">
      <c r="A417" s="32">
        <v>5</v>
      </c>
      <c r="B417" s="1" t="s">
        <v>189</v>
      </c>
      <c r="C417" s="23">
        <v>3.63</v>
      </c>
      <c r="D417" s="32">
        <v>13</v>
      </c>
    </row>
    <row r="418" spans="1:4" ht="12.75" customHeight="1" x14ac:dyDescent="0.2">
      <c r="A418" s="32">
        <v>6</v>
      </c>
      <c r="B418" s="1" t="s">
        <v>284</v>
      </c>
      <c r="C418" s="23">
        <v>3.35</v>
      </c>
      <c r="D418" s="32">
        <v>11</v>
      </c>
    </row>
    <row r="419" spans="1:4" ht="12.75" customHeight="1" x14ac:dyDescent="0.2">
      <c r="A419" s="32">
        <v>7</v>
      </c>
      <c r="B419" s="1" t="s">
        <v>283</v>
      </c>
      <c r="C419" s="23">
        <v>3.31</v>
      </c>
      <c r="D419" s="32">
        <v>10</v>
      </c>
    </row>
    <row r="420" spans="1:4" ht="12.75" customHeight="1" x14ac:dyDescent="0.2">
      <c r="A420" s="32">
        <v>8</v>
      </c>
      <c r="B420" s="1" t="s">
        <v>197</v>
      </c>
      <c r="C420" s="23">
        <v>3.3</v>
      </c>
      <c r="D420" s="32">
        <v>10</v>
      </c>
    </row>
    <row r="421" spans="1:4" ht="12.75" customHeight="1" x14ac:dyDescent="0.2">
      <c r="A421" s="32">
        <v>9</v>
      </c>
      <c r="B421" s="1" t="s">
        <v>293</v>
      </c>
      <c r="C421" s="23">
        <v>3.15</v>
      </c>
      <c r="D421" s="32">
        <v>9</v>
      </c>
    </row>
    <row r="422" spans="1:4" ht="12.75" customHeight="1" x14ac:dyDescent="0.2">
      <c r="A422" s="32">
        <v>10</v>
      </c>
      <c r="B422" s="1" t="s">
        <v>194</v>
      </c>
      <c r="C422" s="23">
        <v>3.12</v>
      </c>
      <c r="D422" s="32">
        <v>8</v>
      </c>
    </row>
    <row r="423" spans="1:4" ht="12.75" customHeight="1" x14ac:dyDescent="0.2">
      <c r="A423" s="32"/>
      <c r="B423" s="1"/>
      <c r="C423" s="23"/>
      <c r="D423" s="32"/>
    </row>
    <row r="424" spans="1:4" ht="12.75" customHeight="1" x14ac:dyDescent="0.2">
      <c r="A424" s="32"/>
      <c r="B424" s="8" t="s">
        <v>200</v>
      </c>
      <c r="C424" s="23"/>
      <c r="D424" s="32"/>
    </row>
    <row r="425" spans="1:4" ht="12.75" customHeight="1" x14ac:dyDescent="0.2">
      <c r="A425" s="32">
        <v>1</v>
      </c>
      <c r="B425" s="1" t="s">
        <v>286</v>
      </c>
      <c r="C425" s="23">
        <v>4.49</v>
      </c>
      <c r="D425" s="32">
        <v>24</v>
      </c>
    </row>
    <row r="426" spans="1:4" ht="12.75" customHeight="1" x14ac:dyDescent="0.2">
      <c r="A426" s="32">
        <v>2</v>
      </c>
      <c r="B426" s="1" t="s">
        <v>201</v>
      </c>
      <c r="C426" s="23">
        <v>4.4800000000000004</v>
      </c>
      <c r="D426" s="32">
        <v>24</v>
      </c>
    </row>
    <row r="427" spans="1:4" ht="12.75" customHeight="1" x14ac:dyDescent="0.2">
      <c r="A427" s="32">
        <v>3</v>
      </c>
      <c r="B427" s="1" t="s">
        <v>287</v>
      </c>
      <c r="C427" s="23">
        <v>4.13</v>
      </c>
      <c r="D427" s="32">
        <v>17</v>
      </c>
    </row>
    <row r="428" spans="1:4" ht="12.75" customHeight="1" x14ac:dyDescent="0.2">
      <c r="A428" s="32">
        <v>4</v>
      </c>
      <c r="B428" s="1" t="s">
        <v>220</v>
      </c>
      <c r="C428" s="23">
        <v>4.03</v>
      </c>
      <c r="D428" s="32">
        <v>15</v>
      </c>
    </row>
    <row r="429" spans="1:4" ht="12.75" customHeight="1" x14ac:dyDescent="0.2">
      <c r="A429" s="32">
        <v>5</v>
      </c>
      <c r="B429" s="1" t="s">
        <v>202</v>
      </c>
      <c r="C429" s="23">
        <v>3.93</v>
      </c>
      <c r="D429" s="32">
        <v>13</v>
      </c>
    </row>
    <row r="430" spans="1:4" ht="12.75" customHeight="1" x14ac:dyDescent="0.2">
      <c r="A430" s="32">
        <v>6</v>
      </c>
      <c r="B430" s="1" t="s">
        <v>288</v>
      </c>
      <c r="C430" s="23">
        <v>3.77</v>
      </c>
      <c r="D430" s="32">
        <v>12</v>
      </c>
    </row>
    <row r="431" spans="1:4" ht="12.75" customHeight="1" x14ac:dyDescent="0.2">
      <c r="A431" s="32"/>
      <c r="B431" s="1"/>
      <c r="C431" s="23"/>
      <c r="D431" s="32"/>
    </row>
    <row r="432" spans="1:4" ht="12.75" customHeight="1" x14ac:dyDescent="0.2">
      <c r="A432" s="32"/>
      <c r="B432" s="8" t="s">
        <v>203</v>
      </c>
      <c r="C432" s="23"/>
      <c r="D432" s="32"/>
    </row>
    <row r="433" spans="1:4" ht="12.75" customHeight="1" x14ac:dyDescent="0.2">
      <c r="A433" s="32">
        <v>1</v>
      </c>
      <c r="B433" s="1" t="s">
        <v>206</v>
      </c>
      <c r="C433" s="23">
        <v>3.88</v>
      </c>
      <c r="D433" s="32">
        <v>10</v>
      </c>
    </row>
    <row r="434" spans="1:4" ht="12.75" customHeight="1" x14ac:dyDescent="0.2">
      <c r="A434" s="32">
        <v>2</v>
      </c>
      <c r="B434" s="1" t="s">
        <v>289</v>
      </c>
      <c r="C434" s="23">
        <v>3.81</v>
      </c>
      <c r="D434" s="32">
        <v>9</v>
      </c>
    </row>
    <row r="435" spans="1:4" ht="12.75" customHeight="1" x14ac:dyDescent="0.2">
      <c r="A435" s="32">
        <v>3</v>
      </c>
      <c r="B435" s="1" t="s">
        <v>222</v>
      </c>
      <c r="C435" s="23">
        <v>3.51</v>
      </c>
      <c r="D435" s="32">
        <v>6</v>
      </c>
    </row>
    <row r="436" spans="1:4" ht="12.75" customHeight="1" x14ac:dyDescent="0.2">
      <c r="A436" s="32">
        <v>4</v>
      </c>
      <c r="B436" s="1" t="s">
        <v>209</v>
      </c>
      <c r="C436" s="23">
        <v>3.09</v>
      </c>
      <c r="D436" s="32">
        <v>2</v>
      </c>
    </row>
    <row r="437" spans="1:4" ht="12.75" customHeight="1" x14ac:dyDescent="0.2">
      <c r="A437" s="32">
        <v>5</v>
      </c>
      <c r="B437" s="1" t="s">
        <v>290</v>
      </c>
      <c r="C437" s="23">
        <v>0</v>
      </c>
      <c r="D437" s="32">
        <v>0</v>
      </c>
    </row>
    <row r="438" spans="1:4" ht="12.75" customHeight="1" x14ac:dyDescent="0.2">
      <c r="A438" s="32"/>
      <c r="C438" s="23"/>
      <c r="D438" s="32"/>
    </row>
    <row r="439" spans="1:4" ht="12.75" customHeight="1" x14ac:dyDescent="0.2">
      <c r="A439" s="32"/>
      <c r="B439" s="1"/>
      <c r="C439" s="23"/>
      <c r="D439" s="32"/>
    </row>
    <row r="440" spans="1:4" ht="12.75" customHeight="1" x14ac:dyDescent="0.2">
      <c r="A440" s="32"/>
      <c r="C440" s="23"/>
      <c r="D440" s="32"/>
    </row>
    <row r="441" spans="1:4" ht="12.75" customHeight="1" x14ac:dyDescent="0.2">
      <c r="A441" s="32"/>
      <c r="C441" s="23"/>
      <c r="D441" s="10"/>
    </row>
    <row r="442" spans="1:4" ht="12.75" customHeight="1" x14ac:dyDescent="0.2">
      <c r="A442" s="32"/>
      <c r="C442" s="23"/>
      <c r="D442" s="10"/>
    </row>
    <row r="443" spans="1:4" ht="12.75" customHeight="1" x14ac:dyDescent="0.2">
      <c r="A443" s="32"/>
      <c r="C443" s="23"/>
      <c r="D443" s="10"/>
    </row>
    <row r="444" spans="1:4" ht="12.75" customHeight="1" x14ac:dyDescent="0.2">
      <c r="A444" s="32"/>
      <c r="C444" s="23"/>
      <c r="D444" s="10"/>
    </row>
    <row r="445" spans="1:4" ht="12.75" customHeight="1" x14ac:dyDescent="0.2">
      <c r="A445" s="32"/>
      <c r="C445" s="23"/>
      <c r="D445" s="10"/>
    </row>
    <row r="446" spans="1:4" ht="12.75" customHeight="1" x14ac:dyDescent="0.2">
      <c r="A446" s="32"/>
      <c r="C446" s="23"/>
      <c r="D446" s="10"/>
    </row>
    <row r="447" spans="1:4" ht="12.75" customHeight="1" x14ac:dyDescent="0.2">
      <c r="A447" s="32"/>
      <c r="C447" s="23"/>
      <c r="D447" s="10"/>
    </row>
    <row r="448" spans="1:4" ht="12.75" customHeight="1" x14ac:dyDescent="0.2">
      <c r="A448" s="32"/>
      <c r="C448" s="23"/>
      <c r="D448" s="10"/>
    </row>
    <row r="449" spans="1:4" ht="12.75" customHeight="1" x14ac:dyDescent="0.2">
      <c r="A449" s="32"/>
      <c r="C449" s="23"/>
      <c r="D449" s="10"/>
    </row>
    <row r="450" spans="1:4" ht="12.75" customHeight="1" x14ac:dyDescent="0.2">
      <c r="A450" s="32"/>
      <c r="C450" s="23"/>
      <c r="D450" s="10"/>
    </row>
    <row r="451" spans="1:4" ht="12.75" customHeight="1" x14ac:dyDescent="0.2">
      <c r="A451" s="32"/>
      <c r="C451" s="23"/>
      <c r="D451" s="10"/>
    </row>
    <row r="452" spans="1:4" ht="12.75" customHeight="1" x14ac:dyDescent="0.2">
      <c r="A452" s="32"/>
      <c r="C452" s="23"/>
      <c r="D452" s="10"/>
    </row>
    <row r="453" spans="1:4" ht="12.75" customHeight="1" x14ac:dyDescent="0.2">
      <c r="A453" s="32"/>
      <c r="C453" s="23"/>
      <c r="D453" s="10"/>
    </row>
    <row r="454" spans="1:4" ht="12.75" customHeight="1" x14ac:dyDescent="0.2">
      <c r="A454" s="32"/>
      <c r="C454" s="23"/>
      <c r="D454" s="10"/>
    </row>
    <row r="455" spans="1:4" ht="12.75" customHeight="1" x14ac:dyDescent="0.2">
      <c r="A455" s="32"/>
      <c r="C455" s="23"/>
      <c r="D455" s="10"/>
    </row>
    <row r="456" spans="1:4" ht="12.75" customHeight="1" x14ac:dyDescent="0.2">
      <c r="A456" s="32"/>
      <c r="C456" s="23"/>
      <c r="D456" s="10"/>
    </row>
    <row r="457" spans="1:4" ht="12.75" customHeight="1" x14ac:dyDescent="0.2">
      <c r="A457" s="32"/>
      <c r="C457" s="23"/>
      <c r="D457" s="10"/>
    </row>
    <row r="458" spans="1:4" ht="12.75" customHeight="1" x14ac:dyDescent="0.2">
      <c r="A458" s="32"/>
      <c r="C458" s="23"/>
      <c r="D458" s="10"/>
    </row>
    <row r="459" spans="1:4" ht="12.75" customHeight="1" x14ac:dyDescent="0.2">
      <c r="A459" s="32"/>
      <c r="C459" s="23"/>
      <c r="D459" s="10"/>
    </row>
    <row r="460" spans="1:4" ht="12.75" customHeight="1" x14ac:dyDescent="0.2">
      <c r="A460" s="32"/>
      <c r="C460" s="23"/>
      <c r="D460" s="10"/>
    </row>
    <row r="461" spans="1:4" ht="12.75" customHeight="1" x14ac:dyDescent="0.2">
      <c r="A461" s="32"/>
      <c r="C461" s="23"/>
      <c r="D461" s="10"/>
    </row>
    <row r="462" spans="1:4" ht="12.75" customHeight="1" x14ac:dyDescent="0.2">
      <c r="A462" s="32"/>
      <c r="C462" s="23"/>
      <c r="D462" s="10"/>
    </row>
    <row r="463" spans="1:4" ht="12.75" customHeight="1" x14ac:dyDescent="0.2">
      <c r="A463" s="32"/>
      <c r="C463" s="23"/>
      <c r="D463" s="10"/>
    </row>
    <row r="464" spans="1:4" ht="12.75" customHeight="1" x14ac:dyDescent="0.2">
      <c r="A464" s="32"/>
      <c r="C464" s="23"/>
      <c r="D464" s="10"/>
    </row>
    <row r="465" spans="1:4" ht="12.75" customHeight="1" x14ac:dyDescent="0.2">
      <c r="A465" s="32"/>
      <c r="C465" s="23"/>
      <c r="D465" s="10"/>
    </row>
    <row r="466" spans="1:4" ht="12.75" customHeight="1" x14ac:dyDescent="0.2">
      <c r="A466" s="32"/>
      <c r="C466" s="23"/>
      <c r="D466" s="10"/>
    </row>
    <row r="467" spans="1:4" ht="12.75" customHeight="1" x14ac:dyDescent="0.2">
      <c r="A467" s="32"/>
      <c r="C467" s="23"/>
      <c r="D467" s="10"/>
    </row>
    <row r="468" spans="1:4" ht="12.75" customHeight="1" x14ac:dyDescent="0.2">
      <c r="A468" s="32"/>
      <c r="C468" s="23"/>
      <c r="D468" s="10"/>
    </row>
    <row r="469" spans="1:4" ht="12.75" customHeight="1" x14ac:dyDescent="0.2">
      <c r="A469" s="32"/>
      <c r="C469" s="23"/>
      <c r="D469" s="10"/>
    </row>
    <row r="470" spans="1:4" ht="12.75" customHeight="1" x14ac:dyDescent="0.2">
      <c r="A470" s="32"/>
      <c r="C470" s="23"/>
      <c r="D470" s="10"/>
    </row>
    <row r="471" spans="1:4" ht="12.75" customHeight="1" x14ac:dyDescent="0.2">
      <c r="A471" s="32"/>
      <c r="C471" s="23"/>
      <c r="D471" s="10"/>
    </row>
    <row r="472" spans="1:4" ht="12.75" customHeight="1" x14ac:dyDescent="0.2">
      <c r="A472" s="32"/>
      <c r="C472" s="23"/>
      <c r="D472" s="10"/>
    </row>
    <row r="473" spans="1:4" ht="12.75" customHeight="1" x14ac:dyDescent="0.2">
      <c r="A473" s="32"/>
      <c r="C473" s="23"/>
      <c r="D473" s="10"/>
    </row>
    <row r="474" spans="1:4" ht="12.75" customHeight="1" x14ac:dyDescent="0.2">
      <c r="A474" s="32"/>
      <c r="C474" s="23"/>
      <c r="D474" s="10"/>
    </row>
    <row r="475" spans="1:4" ht="12.75" customHeight="1" x14ac:dyDescent="0.2">
      <c r="A475" s="32"/>
      <c r="C475" s="23"/>
      <c r="D475" s="10"/>
    </row>
    <row r="476" spans="1:4" ht="12.75" customHeight="1" x14ac:dyDescent="0.2">
      <c r="A476" s="32"/>
      <c r="C476" s="23"/>
      <c r="D476" s="10"/>
    </row>
    <row r="477" spans="1:4" ht="12.75" customHeight="1" x14ac:dyDescent="0.2">
      <c r="A477" s="32"/>
      <c r="C477" s="23"/>
      <c r="D477" s="10"/>
    </row>
    <row r="478" spans="1:4" ht="12.75" customHeight="1" x14ac:dyDescent="0.2">
      <c r="A478" s="32"/>
      <c r="C478" s="23"/>
      <c r="D478" s="10"/>
    </row>
    <row r="479" spans="1:4" ht="12.75" customHeight="1" x14ac:dyDescent="0.2">
      <c r="A479" s="32"/>
      <c r="C479" s="23"/>
      <c r="D479" s="10"/>
    </row>
    <row r="480" spans="1:4" ht="12.75" customHeight="1" x14ac:dyDescent="0.2">
      <c r="A480" s="32"/>
      <c r="C480" s="23"/>
      <c r="D480" s="10"/>
    </row>
    <row r="481" spans="1:4" ht="12.75" customHeight="1" x14ac:dyDescent="0.2">
      <c r="A481" s="32"/>
      <c r="C481" s="23"/>
      <c r="D481" s="10"/>
    </row>
    <row r="482" spans="1:4" ht="12.75" customHeight="1" x14ac:dyDescent="0.2">
      <c r="A482" s="32"/>
      <c r="C482" s="23"/>
      <c r="D482" s="10"/>
    </row>
    <row r="483" spans="1:4" ht="12.75" customHeight="1" x14ac:dyDescent="0.2">
      <c r="A483" s="32"/>
      <c r="C483" s="23"/>
      <c r="D483" s="10"/>
    </row>
    <row r="484" spans="1:4" ht="12.75" customHeight="1" x14ac:dyDescent="0.2">
      <c r="A484" s="32"/>
      <c r="C484" s="23"/>
      <c r="D484" s="10"/>
    </row>
    <row r="485" spans="1:4" ht="12.75" customHeight="1" x14ac:dyDescent="0.2">
      <c r="A485" s="32"/>
      <c r="C485" s="23"/>
      <c r="D485" s="10"/>
    </row>
    <row r="486" spans="1:4" ht="12.75" customHeight="1" x14ac:dyDescent="0.2">
      <c r="A486" s="32"/>
      <c r="C486" s="23"/>
      <c r="D486" s="10"/>
    </row>
    <row r="487" spans="1:4" ht="12.75" customHeight="1" x14ac:dyDescent="0.2">
      <c r="A487" s="32"/>
      <c r="C487" s="23"/>
      <c r="D487" s="10"/>
    </row>
    <row r="488" spans="1:4" ht="12.75" customHeight="1" x14ac:dyDescent="0.2">
      <c r="A488" s="32"/>
      <c r="C488" s="23"/>
      <c r="D488" s="10"/>
    </row>
    <row r="489" spans="1:4" ht="12.75" customHeight="1" x14ac:dyDescent="0.2">
      <c r="A489" s="32"/>
      <c r="C489" s="23"/>
      <c r="D489" s="10"/>
    </row>
    <row r="490" spans="1:4" ht="12.75" customHeight="1" x14ac:dyDescent="0.2">
      <c r="A490" s="32"/>
      <c r="C490" s="23"/>
      <c r="D490" s="10"/>
    </row>
    <row r="491" spans="1:4" ht="12.75" customHeight="1" x14ac:dyDescent="0.2">
      <c r="A491" s="32"/>
      <c r="C491" s="23"/>
      <c r="D491" s="10"/>
    </row>
    <row r="492" spans="1:4" ht="12.75" customHeight="1" x14ac:dyDescent="0.2">
      <c r="A492" s="32"/>
      <c r="C492" s="23"/>
      <c r="D492" s="10"/>
    </row>
    <row r="493" spans="1:4" ht="12.75" customHeight="1" x14ac:dyDescent="0.2">
      <c r="A493" s="32"/>
      <c r="C493" s="23"/>
      <c r="D493" s="10"/>
    </row>
    <row r="494" spans="1:4" ht="12.75" customHeight="1" x14ac:dyDescent="0.2">
      <c r="A494" s="32"/>
      <c r="C494" s="23"/>
      <c r="D494" s="10"/>
    </row>
    <row r="495" spans="1:4" ht="12.75" customHeight="1" x14ac:dyDescent="0.2">
      <c r="A495" s="32"/>
      <c r="C495" s="23"/>
      <c r="D495" s="10"/>
    </row>
    <row r="496" spans="1:4" ht="12.75" customHeight="1" x14ac:dyDescent="0.2">
      <c r="A496" s="32"/>
      <c r="C496" s="23"/>
      <c r="D496" s="10"/>
    </row>
    <row r="497" spans="1:4" ht="12.75" customHeight="1" x14ac:dyDescent="0.2">
      <c r="A497" s="32"/>
      <c r="C497" s="23"/>
      <c r="D497" s="10"/>
    </row>
    <row r="498" spans="1:4" ht="12.75" customHeight="1" x14ac:dyDescent="0.2">
      <c r="A498" s="32"/>
      <c r="C498" s="23"/>
      <c r="D498" s="10"/>
    </row>
    <row r="499" spans="1:4" ht="12.75" customHeight="1" x14ac:dyDescent="0.2">
      <c r="A499" s="32"/>
      <c r="C499" s="23"/>
      <c r="D499" s="10"/>
    </row>
    <row r="500" spans="1:4" ht="12.75" customHeight="1" x14ac:dyDescent="0.2">
      <c r="A500" s="32"/>
      <c r="C500" s="23"/>
      <c r="D500" s="10"/>
    </row>
    <row r="501" spans="1:4" ht="12.75" customHeight="1" x14ac:dyDescent="0.2">
      <c r="A501" s="32"/>
      <c r="C501" s="23"/>
      <c r="D501" s="10"/>
    </row>
    <row r="502" spans="1:4" ht="12.75" customHeight="1" x14ac:dyDescent="0.2">
      <c r="A502" s="32"/>
      <c r="C502" s="23"/>
      <c r="D502" s="10"/>
    </row>
    <row r="503" spans="1:4" ht="12.75" customHeight="1" x14ac:dyDescent="0.2">
      <c r="A503" s="32"/>
      <c r="C503" s="23"/>
      <c r="D503" s="10"/>
    </row>
    <row r="504" spans="1:4" ht="12.75" customHeight="1" x14ac:dyDescent="0.2">
      <c r="A504" s="32"/>
      <c r="C504" s="23"/>
      <c r="D504" s="10"/>
    </row>
    <row r="505" spans="1:4" ht="12.75" customHeight="1" x14ac:dyDescent="0.2">
      <c r="A505" s="32"/>
      <c r="C505" s="23"/>
      <c r="D505" s="10"/>
    </row>
    <row r="506" spans="1:4" ht="12.75" customHeight="1" x14ac:dyDescent="0.2">
      <c r="A506" s="32"/>
      <c r="C506" s="23"/>
      <c r="D506" s="10"/>
    </row>
    <row r="507" spans="1:4" ht="12.75" customHeight="1" x14ac:dyDescent="0.2">
      <c r="A507" s="32"/>
      <c r="C507" s="23"/>
      <c r="D507" s="10"/>
    </row>
    <row r="508" spans="1:4" ht="12.75" customHeight="1" x14ac:dyDescent="0.2">
      <c r="A508" s="32"/>
      <c r="C508" s="23"/>
      <c r="D508" s="10"/>
    </row>
    <row r="509" spans="1:4" ht="12.75" customHeight="1" x14ac:dyDescent="0.2">
      <c r="A509" s="32"/>
      <c r="C509" s="23"/>
      <c r="D509" s="10"/>
    </row>
    <row r="510" spans="1:4" ht="12.75" customHeight="1" x14ac:dyDescent="0.2">
      <c r="A510" s="32"/>
      <c r="C510" s="23"/>
      <c r="D510" s="10"/>
    </row>
    <row r="511" spans="1:4" ht="12.75" customHeight="1" x14ac:dyDescent="0.2">
      <c r="A511" s="32"/>
      <c r="C511" s="23"/>
      <c r="D511" s="10"/>
    </row>
    <row r="512" spans="1:4" ht="12.75" customHeight="1" x14ac:dyDescent="0.2">
      <c r="A512" s="32"/>
      <c r="C512" s="23"/>
      <c r="D512" s="10"/>
    </row>
    <row r="513" spans="1:4" ht="12.75" customHeight="1" x14ac:dyDescent="0.2">
      <c r="A513" s="32"/>
      <c r="C513" s="23"/>
      <c r="D513" s="10"/>
    </row>
    <row r="514" spans="1:4" ht="12.75" customHeight="1" x14ac:dyDescent="0.2">
      <c r="A514" s="32"/>
      <c r="C514" s="23"/>
      <c r="D514" s="10"/>
    </row>
    <row r="515" spans="1:4" ht="12.75" customHeight="1" x14ac:dyDescent="0.2">
      <c r="A515" s="32"/>
      <c r="C515" s="23"/>
      <c r="D515" s="10"/>
    </row>
    <row r="516" spans="1:4" ht="12.75" customHeight="1" x14ac:dyDescent="0.2">
      <c r="A516" s="32"/>
      <c r="C516" s="23"/>
      <c r="D516" s="10"/>
    </row>
    <row r="517" spans="1:4" ht="12.75" customHeight="1" x14ac:dyDescent="0.2">
      <c r="A517" s="32"/>
      <c r="C517" s="23"/>
      <c r="D517" s="10"/>
    </row>
    <row r="518" spans="1:4" ht="12.75" customHeight="1" x14ac:dyDescent="0.2">
      <c r="A518" s="32"/>
      <c r="C518" s="23"/>
      <c r="D518" s="10"/>
    </row>
    <row r="519" spans="1:4" ht="12.75" customHeight="1" x14ac:dyDescent="0.2">
      <c r="A519" s="32"/>
      <c r="C519" s="23"/>
      <c r="D519" s="10"/>
    </row>
    <row r="520" spans="1:4" ht="12.75" customHeight="1" x14ac:dyDescent="0.2">
      <c r="A520" s="32"/>
      <c r="C520" s="23"/>
      <c r="D520" s="10"/>
    </row>
    <row r="521" spans="1:4" ht="12.75" customHeight="1" x14ac:dyDescent="0.2">
      <c r="A521" s="32"/>
      <c r="C521" s="23"/>
      <c r="D521" s="10"/>
    </row>
    <row r="522" spans="1:4" ht="12.75" customHeight="1" x14ac:dyDescent="0.2">
      <c r="A522" s="32"/>
      <c r="C522" s="23"/>
      <c r="D522" s="10"/>
    </row>
    <row r="523" spans="1:4" ht="12.75" customHeight="1" x14ac:dyDescent="0.2">
      <c r="A523" s="32"/>
      <c r="C523" s="23"/>
      <c r="D523" s="10"/>
    </row>
    <row r="524" spans="1:4" ht="12.75" customHeight="1" x14ac:dyDescent="0.2">
      <c r="A524" s="32"/>
      <c r="C524" s="23"/>
      <c r="D524" s="10"/>
    </row>
    <row r="525" spans="1:4" ht="12.75" customHeight="1" x14ac:dyDescent="0.2">
      <c r="A525" s="32"/>
      <c r="C525" s="23"/>
      <c r="D525" s="10"/>
    </row>
    <row r="526" spans="1:4" ht="12.75" customHeight="1" x14ac:dyDescent="0.2">
      <c r="A526" s="32"/>
      <c r="C526" s="23"/>
      <c r="D526" s="10"/>
    </row>
    <row r="527" spans="1:4" ht="12.75" customHeight="1" x14ac:dyDescent="0.2">
      <c r="A527" s="32"/>
      <c r="C527" s="23"/>
      <c r="D527" s="10"/>
    </row>
    <row r="528" spans="1:4" ht="12.75" customHeight="1" x14ac:dyDescent="0.2">
      <c r="A528" s="32"/>
      <c r="C528" s="23"/>
      <c r="D528" s="10"/>
    </row>
    <row r="529" spans="1:4" ht="12.75" customHeight="1" x14ac:dyDescent="0.2">
      <c r="A529" s="32"/>
      <c r="C529" s="23"/>
      <c r="D529" s="10"/>
    </row>
    <row r="530" spans="1:4" ht="12.75" customHeight="1" x14ac:dyDescent="0.2">
      <c r="A530" s="32"/>
      <c r="C530" s="23"/>
      <c r="D530" s="10"/>
    </row>
    <row r="531" spans="1:4" ht="12.75" customHeight="1" x14ac:dyDescent="0.2">
      <c r="A531" s="32"/>
      <c r="C531" s="23"/>
      <c r="D531" s="10"/>
    </row>
    <row r="532" spans="1:4" ht="12.75" customHeight="1" x14ac:dyDescent="0.2">
      <c r="A532" s="32"/>
      <c r="C532" s="23"/>
      <c r="D532" s="10"/>
    </row>
    <row r="533" spans="1:4" ht="12.75" customHeight="1" x14ac:dyDescent="0.2">
      <c r="A533" s="32"/>
      <c r="C533" s="23"/>
      <c r="D533" s="10"/>
    </row>
    <row r="534" spans="1:4" ht="12.75" customHeight="1" x14ac:dyDescent="0.2">
      <c r="A534" s="32"/>
      <c r="C534" s="23"/>
      <c r="D534" s="10"/>
    </row>
    <row r="535" spans="1:4" ht="12.75" customHeight="1" x14ac:dyDescent="0.2">
      <c r="A535" s="32"/>
      <c r="C535" s="23"/>
      <c r="D535" s="10"/>
    </row>
    <row r="536" spans="1:4" ht="12.75" customHeight="1" x14ac:dyDescent="0.2">
      <c r="A536" s="32"/>
      <c r="C536" s="23"/>
      <c r="D536" s="10"/>
    </row>
    <row r="537" spans="1:4" ht="12.75" customHeight="1" x14ac:dyDescent="0.2">
      <c r="A537" s="32"/>
      <c r="C537" s="23"/>
      <c r="D537" s="10"/>
    </row>
    <row r="538" spans="1:4" ht="12.75" customHeight="1" x14ac:dyDescent="0.2">
      <c r="A538" s="32"/>
      <c r="C538" s="23"/>
      <c r="D538" s="10"/>
    </row>
    <row r="539" spans="1:4" ht="12.75" customHeight="1" x14ac:dyDescent="0.2">
      <c r="A539" s="32"/>
      <c r="C539" s="23"/>
      <c r="D539" s="10"/>
    </row>
    <row r="540" spans="1:4" ht="12.75" customHeight="1" x14ac:dyDescent="0.2">
      <c r="A540" s="32"/>
      <c r="C540" s="23"/>
      <c r="D540" s="10"/>
    </row>
    <row r="541" spans="1:4" ht="12.75" customHeight="1" x14ac:dyDescent="0.2">
      <c r="A541" s="32"/>
      <c r="C541" s="23"/>
      <c r="D541" s="10"/>
    </row>
    <row r="542" spans="1:4" ht="12.75" customHeight="1" x14ac:dyDescent="0.2">
      <c r="A542" s="32"/>
      <c r="C542" s="23"/>
      <c r="D542" s="10"/>
    </row>
    <row r="543" spans="1:4" ht="12.75" customHeight="1" x14ac:dyDescent="0.2">
      <c r="A543" s="32"/>
      <c r="C543" s="23"/>
      <c r="D543" s="10"/>
    </row>
    <row r="544" spans="1:4" ht="12.75" customHeight="1" x14ac:dyDescent="0.2">
      <c r="A544" s="32"/>
      <c r="C544" s="23"/>
      <c r="D544" s="10"/>
    </row>
    <row r="545" spans="1:4" ht="12.75" customHeight="1" x14ac:dyDescent="0.2">
      <c r="A545" s="32"/>
      <c r="C545" s="23"/>
      <c r="D545" s="10"/>
    </row>
    <row r="546" spans="1:4" ht="12.75" customHeight="1" x14ac:dyDescent="0.2">
      <c r="A546" s="32"/>
      <c r="C546" s="23"/>
      <c r="D546" s="10"/>
    </row>
    <row r="547" spans="1:4" ht="12.75" customHeight="1" x14ac:dyDescent="0.2">
      <c r="A547" s="32"/>
      <c r="C547" s="23"/>
      <c r="D547" s="10"/>
    </row>
    <row r="548" spans="1:4" ht="12.75" customHeight="1" x14ac:dyDescent="0.2">
      <c r="A548" s="32"/>
      <c r="C548" s="23"/>
      <c r="D548" s="10"/>
    </row>
    <row r="549" spans="1:4" ht="12.75" customHeight="1" x14ac:dyDescent="0.2">
      <c r="A549" s="32"/>
      <c r="C549" s="23"/>
      <c r="D549" s="10"/>
    </row>
    <row r="550" spans="1:4" ht="12.75" customHeight="1" x14ac:dyDescent="0.2">
      <c r="A550" s="32"/>
      <c r="C550" s="23"/>
      <c r="D550" s="10"/>
    </row>
    <row r="551" spans="1:4" ht="12.75" customHeight="1" x14ac:dyDescent="0.2">
      <c r="A551" s="32"/>
      <c r="C551" s="23"/>
      <c r="D551" s="10"/>
    </row>
    <row r="552" spans="1:4" ht="12.75" customHeight="1" x14ac:dyDescent="0.2">
      <c r="A552" s="32"/>
      <c r="C552" s="23"/>
      <c r="D552" s="10"/>
    </row>
    <row r="553" spans="1:4" ht="12.75" customHeight="1" x14ac:dyDescent="0.2">
      <c r="A553" s="32"/>
      <c r="C553" s="23"/>
      <c r="D553" s="10"/>
    </row>
    <row r="554" spans="1:4" ht="12.75" customHeight="1" x14ac:dyDescent="0.2">
      <c r="A554" s="32"/>
      <c r="C554" s="23"/>
      <c r="D554" s="10"/>
    </row>
    <row r="555" spans="1:4" ht="12.75" customHeight="1" x14ac:dyDescent="0.2">
      <c r="A555" s="32"/>
      <c r="C555" s="23"/>
      <c r="D555" s="10"/>
    </row>
    <row r="556" spans="1:4" ht="12.75" customHeight="1" x14ac:dyDescent="0.2">
      <c r="A556" s="32"/>
      <c r="C556" s="23"/>
      <c r="D556" s="10"/>
    </row>
    <row r="557" spans="1:4" ht="12.75" customHeight="1" x14ac:dyDescent="0.2">
      <c r="A557" s="32"/>
      <c r="C557" s="23"/>
      <c r="D557" s="10"/>
    </row>
    <row r="558" spans="1:4" ht="12.75" customHeight="1" x14ac:dyDescent="0.2">
      <c r="A558" s="32"/>
      <c r="C558" s="23"/>
      <c r="D558" s="10"/>
    </row>
    <row r="559" spans="1:4" ht="12.75" customHeight="1" x14ac:dyDescent="0.2">
      <c r="A559" s="32"/>
      <c r="C559" s="23"/>
      <c r="D559" s="10"/>
    </row>
    <row r="560" spans="1:4" ht="12.75" customHeight="1" x14ac:dyDescent="0.2">
      <c r="A560" s="32"/>
      <c r="C560" s="23"/>
      <c r="D560" s="10"/>
    </row>
    <row r="561" spans="1:4" ht="12.75" customHeight="1" x14ac:dyDescent="0.2">
      <c r="A561" s="32"/>
      <c r="C561" s="23"/>
      <c r="D561" s="10"/>
    </row>
    <row r="562" spans="1:4" ht="12.75" customHeight="1" x14ac:dyDescent="0.2">
      <c r="A562" s="32"/>
      <c r="C562" s="23"/>
      <c r="D562" s="10"/>
    </row>
    <row r="563" spans="1:4" ht="12.75" customHeight="1" x14ac:dyDescent="0.2">
      <c r="A563" s="32"/>
      <c r="C563" s="23"/>
      <c r="D563" s="10"/>
    </row>
    <row r="564" spans="1:4" ht="12.75" customHeight="1" x14ac:dyDescent="0.2">
      <c r="A564" s="32"/>
      <c r="C564" s="23"/>
      <c r="D564" s="10"/>
    </row>
    <row r="565" spans="1:4" ht="12.75" customHeight="1" x14ac:dyDescent="0.2">
      <c r="A565" s="32"/>
      <c r="C565" s="23"/>
      <c r="D565" s="10"/>
    </row>
    <row r="566" spans="1:4" ht="12.75" customHeight="1" x14ac:dyDescent="0.2">
      <c r="A566" s="32"/>
      <c r="C566" s="23"/>
      <c r="D566" s="10"/>
    </row>
    <row r="567" spans="1:4" ht="12.75" customHeight="1" x14ac:dyDescent="0.2">
      <c r="A567" s="32"/>
      <c r="C567" s="23"/>
      <c r="D567" s="10"/>
    </row>
    <row r="568" spans="1:4" ht="12.75" customHeight="1" x14ac:dyDescent="0.2">
      <c r="A568" s="32"/>
      <c r="C568" s="23"/>
      <c r="D568" s="10"/>
    </row>
    <row r="569" spans="1:4" ht="12.75" customHeight="1" x14ac:dyDescent="0.2">
      <c r="A569" s="32"/>
      <c r="C569" s="23"/>
      <c r="D569" s="10"/>
    </row>
    <row r="570" spans="1:4" ht="12.75" customHeight="1" x14ac:dyDescent="0.2">
      <c r="A570" s="32"/>
      <c r="C570" s="23"/>
      <c r="D570" s="10"/>
    </row>
    <row r="571" spans="1:4" ht="12.75" customHeight="1" x14ac:dyDescent="0.2">
      <c r="A571" s="32"/>
      <c r="C571" s="23"/>
      <c r="D571" s="10"/>
    </row>
    <row r="572" spans="1:4" ht="12.75" customHeight="1" x14ac:dyDescent="0.2">
      <c r="A572" s="32"/>
      <c r="C572" s="23"/>
      <c r="D572" s="10"/>
    </row>
    <row r="573" spans="1:4" ht="12.75" customHeight="1" x14ac:dyDescent="0.2">
      <c r="A573" s="32"/>
      <c r="C573" s="23"/>
      <c r="D573" s="10"/>
    </row>
    <row r="574" spans="1:4" ht="12.75" customHeight="1" x14ac:dyDescent="0.2">
      <c r="A574" s="32"/>
      <c r="C574" s="23"/>
      <c r="D574" s="10"/>
    </row>
    <row r="575" spans="1:4" ht="12.75" customHeight="1" x14ac:dyDescent="0.2">
      <c r="A575" s="32"/>
      <c r="C575" s="23"/>
      <c r="D575" s="10"/>
    </row>
    <row r="576" spans="1:4" ht="12.75" customHeight="1" x14ac:dyDescent="0.2">
      <c r="A576" s="32"/>
      <c r="C576" s="23"/>
      <c r="D576" s="10"/>
    </row>
    <row r="577" spans="1:4" ht="12.75" customHeight="1" x14ac:dyDescent="0.2">
      <c r="A577" s="32"/>
      <c r="C577" s="23"/>
      <c r="D577" s="10"/>
    </row>
    <row r="578" spans="1:4" ht="12.75" customHeight="1" x14ac:dyDescent="0.2">
      <c r="A578" s="32"/>
      <c r="C578" s="23"/>
      <c r="D578" s="10"/>
    </row>
    <row r="579" spans="1:4" ht="12.75" customHeight="1" x14ac:dyDescent="0.2">
      <c r="A579" s="32"/>
      <c r="C579" s="23"/>
      <c r="D579" s="10"/>
    </row>
    <row r="580" spans="1:4" ht="12.75" customHeight="1" x14ac:dyDescent="0.2">
      <c r="A580" s="32"/>
      <c r="C580" s="23"/>
      <c r="D580" s="10"/>
    </row>
    <row r="581" spans="1:4" ht="12.75" customHeight="1" x14ac:dyDescent="0.2">
      <c r="A581" s="32"/>
      <c r="C581" s="23"/>
      <c r="D581" s="10"/>
    </row>
    <row r="582" spans="1:4" ht="12.75" customHeight="1" x14ac:dyDescent="0.2">
      <c r="A582" s="32"/>
      <c r="C582" s="23"/>
      <c r="D582" s="10"/>
    </row>
    <row r="583" spans="1:4" ht="12.75" customHeight="1" x14ac:dyDescent="0.2">
      <c r="A583" s="32"/>
      <c r="C583" s="23"/>
      <c r="D583" s="10"/>
    </row>
    <row r="584" spans="1:4" ht="12.75" customHeight="1" x14ac:dyDescent="0.2">
      <c r="A584" s="32"/>
      <c r="C584" s="23"/>
      <c r="D584" s="10"/>
    </row>
    <row r="585" spans="1:4" ht="12.75" customHeight="1" x14ac:dyDescent="0.2">
      <c r="A585" s="32"/>
      <c r="C585" s="23"/>
      <c r="D585" s="10"/>
    </row>
    <row r="586" spans="1:4" ht="12.75" customHeight="1" x14ac:dyDescent="0.2">
      <c r="A586" s="32"/>
      <c r="C586" s="23"/>
      <c r="D586" s="10"/>
    </row>
    <row r="587" spans="1:4" ht="12.75" customHeight="1" x14ac:dyDescent="0.2">
      <c r="A587" s="32"/>
      <c r="C587" s="23"/>
      <c r="D587" s="10"/>
    </row>
    <row r="588" spans="1:4" ht="12.75" customHeight="1" x14ac:dyDescent="0.2">
      <c r="A588" s="32"/>
      <c r="C588" s="23"/>
      <c r="D588" s="10"/>
    </row>
    <row r="589" spans="1:4" ht="12.75" customHeight="1" x14ac:dyDescent="0.2">
      <c r="A589" s="32"/>
      <c r="C589" s="23"/>
      <c r="D589" s="10"/>
    </row>
    <row r="590" spans="1:4" ht="12.75" customHeight="1" x14ac:dyDescent="0.2">
      <c r="A590" s="32"/>
      <c r="C590" s="23"/>
      <c r="D590" s="10"/>
    </row>
    <row r="591" spans="1:4" ht="12.75" customHeight="1" x14ac:dyDescent="0.2">
      <c r="A591" s="32"/>
      <c r="C591" s="23"/>
      <c r="D591" s="10"/>
    </row>
    <row r="592" spans="1:4" ht="12.75" customHeight="1" x14ac:dyDescent="0.2">
      <c r="A592" s="32"/>
      <c r="C592" s="23"/>
      <c r="D592" s="10"/>
    </row>
    <row r="593" spans="1:4" ht="12.75" customHeight="1" x14ac:dyDescent="0.2">
      <c r="A593" s="32"/>
      <c r="C593" s="23"/>
      <c r="D593" s="10"/>
    </row>
    <row r="594" spans="1:4" ht="12.75" customHeight="1" x14ac:dyDescent="0.2">
      <c r="A594" s="32"/>
      <c r="C594" s="23"/>
      <c r="D594" s="10"/>
    </row>
    <row r="595" spans="1:4" ht="12.75" customHeight="1" x14ac:dyDescent="0.2">
      <c r="A595" s="32"/>
      <c r="C595" s="23"/>
      <c r="D595" s="10"/>
    </row>
    <row r="596" spans="1:4" ht="12.75" customHeight="1" x14ac:dyDescent="0.2">
      <c r="A596" s="32"/>
      <c r="C596" s="23"/>
      <c r="D596" s="10"/>
    </row>
    <row r="597" spans="1:4" ht="12.75" customHeight="1" x14ac:dyDescent="0.2">
      <c r="A597" s="32"/>
      <c r="C597" s="23"/>
      <c r="D597" s="10"/>
    </row>
    <row r="598" spans="1:4" ht="12.75" customHeight="1" x14ac:dyDescent="0.2">
      <c r="A598" s="32"/>
      <c r="C598" s="23"/>
      <c r="D598" s="10"/>
    </row>
    <row r="599" spans="1:4" ht="12.75" customHeight="1" x14ac:dyDescent="0.2">
      <c r="A599" s="32"/>
      <c r="C599" s="23"/>
      <c r="D599" s="10"/>
    </row>
    <row r="600" spans="1:4" ht="12.75" customHeight="1" x14ac:dyDescent="0.2">
      <c r="A600" s="32"/>
      <c r="C600" s="23"/>
      <c r="D600" s="10"/>
    </row>
    <row r="601" spans="1:4" ht="12.75" customHeight="1" x14ac:dyDescent="0.2">
      <c r="A601" s="32"/>
      <c r="C601" s="23"/>
      <c r="D601" s="10"/>
    </row>
    <row r="602" spans="1:4" ht="12.75" customHeight="1" x14ac:dyDescent="0.2">
      <c r="A602" s="32"/>
      <c r="C602" s="23"/>
      <c r="D602" s="10"/>
    </row>
    <row r="603" spans="1:4" ht="12.75" customHeight="1" x14ac:dyDescent="0.2">
      <c r="A603" s="32"/>
      <c r="C603" s="23"/>
      <c r="D603" s="10"/>
    </row>
    <row r="604" spans="1:4" ht="12.75" customHeight="1" x14ac:dyDescent="0.2">
      <c r="A604" s="32"/>
      <c r="C604" s="23"/>
      <c r="D604" s="10"/>
    </row>
    <row r="605" spans="1:4" ht="12.75" customHeight="1" x14ac:dyDescent="0.2">
      <c r="A605" s="32"/>
      <c r="C605" s="23"/>
      <c r="D605" s="10"/>
    </row>
    <row r="606" spans="1:4" ht="12.75" customHeight="1" x14ac:dyDescent="0.2">
      <c r="A606" s="32"/>
      <c r="C606" s="23"/>
      <c r="D606" s="10"/>
    </row>
    <row r="607" spans="1:4" ht="12.75" customHeight="1" x14ac:dyDescent="0.2">
      <c r="A607" s="32"/>
      <c r="C607" s="23"/>
      <c r="D607" s="10"/>
    </row>
    <row r="608" spans="1:4" ht="12.75" customHeight="1" x14ac:dyDescent="0.2">
      <c r="A608" s="32"/>
      <c r="C608" s="23"/>
      <c r="D608" s="10"/>
    </row>
    <row r="609" spans="1:4" ht="12.75" customHeight="1" x14ac:dyDescent="0.2">
      <c r="A609" s="32"/>
      <c r="C609" s="23"/>
      <c r="D609" s="10"/>
    </row>
    <row r="610" spans="1:4" ht="12.75" customHeight="1" x14ac:dyDescent="0.2">
      <c r="A610" s="32"/>
      <c r="C610" s="23"/>
      <c r="D610" s="10"/>
    </row>
    <row r="611" spans="1:4" ht="12.75" customHeight="1" x14ac:dyDescent="0.2">
      <c r="A611" s="32"/>
      <c r="C611" s="23"/>
      <c r="D611" s="10"/>
    </row>
    <row r="612" spans="1:4" ht="12.75" customHeight="1" x14ac:dyDescent="0.2">
      <c r="A612" s="32"/>
      <c r="C612" s="23"/>
      <c r="D612" s="10"/>
    </row>
    <row r="613" spans="1:4" ht="12.75" customHeight="1" x14ac:dyDescent="0.2">
      <c r="A613" s="32"/>
      <c r="C613" s="23"/>
      <c r="D613" s="10"/>
    </row>
    <row r="614" spans="1:4" ht="12.75" customHeight="1" x14ac:dyDescent="0.2">
      <c r="A614" s="32"/>
      <c r="C614" s="23"/>
      <c r="D614" s="10"/>
    </row>
    <row r="615" spans="1:4" ht="12.75" customHeight="1" x14ac:dyDescent="0.2">
      <c r="A615" s="32"/>
      <c r="C615" s="23"/>
      <c r="D615" s="10"/>
    </row>
    <row r="616" spans="1:4" ht="12.75" customHeight="1" x14ac:dyDescent="0.2">
      <c r="A616" s="32"/>
      <c r="C616" s="23"/>
      <c r="D616" s="10"/>
    </row>
    <row r="617" spans="1:4" ht="12.75" customHeight="1" x14ac:dyDescent="0.2">
      <c r="A617" s="32"/>
      <c r="C617" s="23"/>
      <c r="D617" s="10"/>
    </row>
    <row r="618" spans="1:4" ht="12.75" customHeight="1" x14ac:dyDescent="0.2">
      <c r="A618" s="32"/>
      <c r="C618" s="23"/>
      <c r="D618" s="10"/>
    </row>
    <row r="619" spans="1:4" ht="12.75" customHeight="1" x14ac:dyDescent="0.2">
      <c r="A619" s="32"/>
      <c r="C619" s="23"/>
      <c r="D619" s="10"/>
    </row>
    <row r="620" spans="1:4" ht="12.75" customHeight="1" x14ac:dyDescent="0.2">
      <c r="A620" s="32"/>
      <c r="C620" s="23"/>
      <c r="D620" s="10"/>
    </row>
    <row r="621" spans="1:4" ht="12.75" customHeight="1" x14ac:dyDescent="0.2">
      <c r="A621" s="32"/>
      <c r="C621" s="23"/>
      <c r="D621" s="10"/>
    </row>
    <row r="622" spans="1:4" ht="12.75" customHeight="1" x14ac:dyDescent="0.2">
      <c r="A622" s="32"/>
      <c r="C622" s="23"/>
      <c r="D622" s="10"/>
    </row>
    <row r="623" spans="1:4" ht="12.75" customHeight="1" x14ac:dyDescent="0.2">
      <c r="A623" s="32"/>
      <c r="C623" s="23"/>
      <c r="D623" s="10"/>
    </row>
    <row r="624" spans="1:4" ht="12.75" customHeight="1" x14ac:dyDescent="0.2">
      <c r="A624" s="32"/>
      <c r="C624" s="23"/>
      <c r="D624" s="10"/>
    </row>
    <row r="625" spans="1:4" ht="12.75" customHeight="1" x14ac:dyDescent="0.2">
      <c r="A625" s="32"/>
      <c r="C625" s="23"/>
      <c r="D625" s="10"/>
    </row>
    <row r="626" spans="1:4" ht="12.75" customHeight="1" x14ac:dyDescent="0.2">
      <c r="A626" s="32"/>
      <c r="C626" s="23"/>
      <c r="D626" s="10"/>
    </row>
    <row r="627" spans="1:4" ht="12.75" customHeight="1" x14ac:dyDescent="0.2">
      <c r="A627" s="32"/>
      <c r="C627" s="23"/>
      <c r="D627" s="10"/>
    </row>
    <row r="628" spans="1:4" ht="12.75" customHeight="1" x14ac:dyDescent="0.2">
      <c r="A628" s="32"/>
      <c r="C628" s="23"/>
      <c r="D628" s="10"/>
    </row>
    <row r="629" spans="1:4" ht="12.75" customHeight="1" x14ac:dyDescent="0.2">
      <c r="A629" s="32"/>
      <c r="C629" s="23"/>
      <c r="D629" s="10"/>
    </row>
    <row r="630" spans="1:4" ht="12.75" customHeight="1" x14ac:dyDescent="0.2">
      <c r="A630" s="32"/>
      <c r="C630" s="23"/>
      <c r="D630" s="10"/>
    </row>
    <row r="631" spans="1:4" ht="12.75" customHeight="1" x14ac:dyDescent="0.2">
      <c r="A631" s="32"/>
      <c r="C631" s="23"/>
      <c r="D631" s="10"/>
    </row>
    <row r="632" spans="1:4" ht="12.75" customHeight="1" x14ac:dyDescent="0.2">
      <c r="A632" s="32"/>
      <c r="C632" s="23"/>
      <c r="D632" s="10"/>
    </row>
    <row r="633" spans="1:4" ht="12.75" customHeight="1" x14ac:dyDescent="0.2">
      <c r="A633" s="32"/>
      <c r="C633" s="23"/>
      <c r="D633" s="10"/>
    </row>
    <row r="634" spans="1:4" ht="12.75" customHeight="1" x14ac:dyDescent="0.2">
      <c r="A634" s="32"/>
      <c r="C634" s="23"/>
      <c r="D634" s="10"/>
    </row>
    <row r="635" spans="1:4" ht="12.75" customHeight="1" x14ac:dyDescent="0.2">
      <c r="A635" s="32"/>
      <c r="C635" s="23"/>
      <c r="D635" s="10"/>
    </row>
    <row r="636" spans="1:4" ht="12.75" customHeight="1" x14ac:dyDescent="0.2">
      <c r="A636" s="32"/>
      <c r="C636" s="23"/>
      <c r="D636" s="10"/>
    </row>
    <row r="637" spans="1:4" ht="12.75" customHeight="1" x14ac:dyDescent="0.2">
      <c r="A637" s="32"/>
      <c r="C637" s="23"/>
      <c r="D637" s="10"/>
    </row>
    <row r="638" spans="1:4" ht="12.75" customHeight="1" x14ac:dyDescent="0.2">
      <c r="A638" s="32"/>
      <c r="C638" s="23"/>
      <c r="D638" s="10"/>
    </row>
    <row r="639" spans="1:4" ht="12.75" customHeight="1" x14ac:dyDescent="0.2">
      <c r="A639" s="32"/>
      <c r="C639" s="23"/>
      <c r="D639" s="10"/>
    </row>
    <row r="640" spans="1:4" ht="12.75" customHeight="1" x14ac:dyDescent="0.2">
      <c r="A640" s="32"/>
      <c r="C640" s="23"/>
      <c r="D640" s="10"/>
    </row>
    <row r="641" spans="1:4" ht="12.75" customHeight="1" x14ac:dyDescent="0.2">
      <c r="A641" s="32"/>
      <c r="C641" s="23"/>
      <c r="D641" s="10"/>
    </row>
    <row r="642" spans="1:4" ht="12.75" customHeight="1" x14ac:dyDescent="0.2">
      <c r="A642" s="32"/>
      <c r="C642" s="23"/>
      <c r="D642" s="10"/>
    </row>
    <row r="643" spans="1:4" ht="12.75" customHeight="1" x14ac:dyDescent="0.2">
      <c r="A643" s="32"/>
      <c r="C643" s="23"/>
      <c r="D643" s="10"/>
    </row>
    <row r="644" spans="1:4" ht="12.75" customHeight="1" x14ac:dyDescent="0.2">
      <c r="A644" s="32"/>
      <c r="C644" s="23"/>
      <c r="D644" s="10"/>
    </row>
    <row r="645" spans="1:4" ht="12.75" customHeight="1" x14ac:dyDescent="0.2">
      <c r="A645" s="32"/>
      <c r="C645" s="23"/>
      <c r="D645" s="10"/>
    </row>
    <row r="646" spans="1:4" ht="12.75" customHeight="1" x14ac:dyDescent="0.2">
      <c r="A646" s="32"/>
      <c r="C646" s="23"/>
      <c r="D646" s="10"/>
    </row>
    <row r="647" spans="1:4" ht="12.75" customHeight="1" x14ac:dyDescent="0.2">
      <c r="A647" s="32"/>
      <c r="C647" s="23"/>
      <c r="D647" s="10"/>
    </row>
    <row r="648" spans="1:4" ht="12.75" customHeight="1" x14ac:dyDescent="0.2">
      <c r="A648" s="32"/>
      <c r="C648" s="23"/>
      <c r="D648" s="10"/>
    </row>
    <row r="649" spans="1:4" ht="12.75" customHeight="1" x14ac:dyDescent="0.2">
      <c r="A649" s="32"/>
      <c r="C649" s="23"/>
      <c r="D649" s="10"/>
    </row>
    <row r="650" spans="1:4" ht="12.75" customHeight="1" x14ac:dyDescent="0.2">
      <c r="A650" s="32"/>
      <c r="C650" s="23"/>
      <c r="D650" s="10"/>
    </row>
    <row r="651" spans="1:4" ht="12.75" customHeight="1" x14ac:dyDescent="0.2">
      <c r="A651" s="32"/>
      <c r="C651" s="23"/>
      <c r="D651" s="10"/>
    </row>
    <row r="652" spans="1:4" ht="12.75" customHeight="1" x14ac:dyDescent="0.2">
      <c r="A652" s="32"/>
      <c r="C652" s="23"/>
      <c r="D652" s="10"/>
    </row>
    <row r="653" spans="1:4" ht="12.75" customHeight="1" x14ac:dyDescent="0.2">
      <c r="A653" s="32"/>
      <c r="C653" s="23"/>
      <c r="D653" s="10"/>
    </row>
    <row r="654" spans="1:4" ht="12.75" customHeight="1" x14ac:dyDescent="0.2">
      <c r="A654" s="32"/>
      <c r="C654" s="23"/>
      <c r="D654" s="10"/>
    </row>
    <row r="655" spans="1:4" ht="12.75" customHeight="1" x14ac:dyDescent="0.2">
      <c r="A655" s="32"/>
      <c r="C655" s="23"/>
      <c r="D655" s="10"/>
    </row>
    <row r="656" spans="1:4" ht="12.75" customHeight="1" x14ac:dyDescent="0.2">
      <c r="A656" s="32"/>
      <c r="C656" s="23"/>
      <c r="D656" s="10"/>
    </row>
    <row r="657" spans="1:4" ht="12.75" customHeight="1" x14ac:dyDescent="0.2">
      <c r="A657" s="32"/>
      <c r="C657" s="23"/>
      <c r="D657" s="10"/>
    </row>
    <row r="658" spans="1:4" ht="12.75" customHeight="1" x14ac:dyDescent="0.2">
      <c r="A658" s="32"/>
      <c r="C658" s="23"/>
      <c r="D658" s="10"/>
    </row>
    <row r="659" spans="1:4" ht="12.75" customHeight="1" x14ac:dyDescent="0.2">
      <c r="A659" s="32"/>
      <c r="C659" s="23"/>
      <c r="D659" s="10"/>
    </row>
    <row r="660" spans="1:4" ht="12.75" customHeight="1" x14ac:dyDescent="0.2">
      <c r="A660" s="32"/>
      <c r="C660" s="23"/>
      <c r="D660" s="10"/>
    </row>
    <row r="661" spans="1:4" ht="12.75" customHeight="1" x14ac:dyDescent="0.2">
      <c r="A661" s="32"/>
      <c r="C661" s="23"/>
      <c r="D661" s="10"/>
    </row>
    <row r="662" spans="1:4" ht="12.75" customHeight="1" x14ac:dyDescent="0.2">
      <c r="A662" s="32"/>
      <c r="C662" s="23"/>
      <c r="D662" s="10"/>
    </row>
    <row r="663" spans="1:4" ht="12.75" customHeight="1" x14ac:dyDescent="0.2">
      <c r="A663" s="32"/>
      <c r="C663" s="23"/>
      <c r="D663" s="10"/>
    </row>
    <row r="664" spans="1:4" ht="12.75" customHeight="1" x14ac:dyDescent="0.2">
      <c r="A664" s="32"/>
      <c r="C664" s="23"/>
      <c r="D664" s="10"/>
    </row>
    <row r="665" spans="1:4" ht="12.75" customHeight="1" x14ac:dyDescent="0.2">
      <c r="A665" s="32"/>
      <c r="C665" s="23"/>
      <c r="D665" s="10"/>
    </row>
    <row r="666" spans="1:4" ht="12.75" customHeight="1" x14ac:dyDescent="0.2">
      <c r="A666" s="32"/>
      <c r="C666" s="23"/>
      <c r="D666" s="10"/>
    </row>
    <row r="667" spans="1:4" ht="12.75" customHeight="1" x14ac:dyDescent="0.2">
      <c r="A667" s="32"/>
      <c r="C667" s="23"/>
      <c r="D667" s="10"/>
    </row>
    <row r="668" spans="1:4" ht="12.75" customHeight="1" x14ac:dyDescent="0.2">
      <c r="A668" s="32"/>
      <c r="C668" s="23"/>
      <c r="D668" s="10"/>
    </row>
    <row r="669" spans="1:4" ht="12.75" customHeight="1" x14ac:dyDescent="0.2">
      <c r="A669" s="32"/>
      <c r="C669" s="23"/>
      <c r="D669" s="10"/>
    </row>
    <row r="670" spans="1:4" ht="12.75" customHeight="1" x14ac:dyDescent="0.2">
      <c r="A670" s="32"/>
      <c r="C670" s="23"/>
      <c r="D670" s="10"/>
    </row>
    <row r="671" spans="1:4" ht="12.75" customHeight="1" x14ac:dyDescent="0.2">
      <c r="A671" s="32"/>
      <c r="C671" s="23"/>
      <c r="D671" s="10"/>
    </row>
    <row r="672" spans="1:4" ht="12.75" customHeight="1" x14ac:dyDescent="0.2">
      <c r="A672" s="32"/>
      <c r="C672" s="23"/>
      <c r="D672" s="10"/>
    </row>
    <row r="673" spans="1:4" ht="12.75" customHeight="1" x14ac:dyDescent="0.2">
      <c r="A673" s="32"/>
      <c r="C673" s="23"/>
      <c r="D673" s="10"/>
    </row>
    <row r="674" spans="1:4" ht="12.75" customHeight="1" x14ac:dyDescent="0.2">
      <c r="A674" s="32"/>
      <c r="C674" s="23"/>
      <c r="D674" s="10"/>
    </row>
    <row r="675" spans="1:4" ht="12.75" customHeight="1" x14ac:dyDescent="0.2">
      <c r="A675" s="32"/>
      <c r="C675" s="23"/>
      <c r="D675" s="10"/>
    </row>
    <row r="676" spans="1:4" ht="12.75" customHeight="1" x14ac:dyDescent="0.2">
      <c r="A676" s="32"/>
      <c r="C676" s="23"/>
      <c r="D676" s="10"/>
    </row>
    <row r="677" spans="1:4" ht="12.75" customHeight="1" x14ac:dyDescent="0.2">
      <c r="A677" s="32"/>
      <c r="C677" s="23"/>
      <c r="D677" s="10"/>
    </row>
    <row r="678" spans="1:4" ht="12.75" customHeight="1" x14ac:dyDescent="0.2">
      <c r="A678" s="32"/>
      <c r="C678" s="23"/>
      <c r="D678" s="10"/>
    </row>
    <row r="679" spans="1:4" ht="12.75" customHeight="1" x14ac:dyDescent="0.2">
      <c r="A679" s="32"/>
      <c r="C679" s="23"/>
      <c r="D679" s="10"/>
    </row>
    <row r="680" spans="1:4" ht="12.75" customHeight="1" x14ac:dyDescent="0.2">
      <c r="A680" s="32"/>
      <c r="C680" s="23"/>
      <c r="D680" s="10"/>
    </row>
    <row r="681" spans="1:4" ht="12.75" customHeight="1" x14ac:dyDescent="0.2">
      <c r="A681" s="32"/>
      <c r="C681" s="23"/>
      <c r="D681" s="10"/>
    </row>
    <row r="682" spans="1:4" ht="12.75" customHeight="1" x14ac:dyDescent="0.2">
      <c r="A682" s="32"/>
      <c r="C682" s="23"/>
      <c r="D682" s="10"/>
    </row>
    <row r="683" spans="1:4" ht="12.75" customHeight="1" x14ac:dyDescent="0.2">
      <c r="A683" s="32"/>
      <c r="C683" s="23"/>
      <c r="D683" s="10"/>
    </row>
    <row r="684" spans="1:4" ht="12.75" customHeight="1" x14ac:dyDescent="0.2">
      <c r="A684" s="32"/>
      <c r="C684" s="23"/>
      <c r="D684" s="10"/>
    </row>
    <row r="685" spans="1:4" ht="12.75" customHeight="1" x14ac:dyDescent="0.2">
      <c r="A685" s="32"/>
      <c r="C685" s="23"/>
      <c r="D685" s="10"/>
    </row>
    <row r="686" spans="1:4" ht="12.75" customHeight="1" x14ac:dyDescent="0.2">
      <c r="A686" s="32"/>
      <c r="C686" s="23"/>
      <c r="D686" s="10"/>
    </row>
    <row r="687" spans="1:4" ht="12.75" customHeight="1" x14ac:dyDescent="0.2">
      <c r="A687" s="32"/>
      <c r="C687" s="23"/>
      <c r="D687" s="10"/>
    </row>
    <row r="688" spans="1:4" ht="12.75" customHeight="1" x14ac:dyDescent="0.2">
      <c r="A688" s="32"/>
      <c r="C688" s="23"/>
      <c r="D688" s="10"/>
    </row>
    <row r="689" spans="1:4" ht="12.75" customHeight="1" x14ac:dyDescent="0.2">
      <c r="A689" s="32"/>
      <c r="C689" s="23"/>
      <c r="D689" s="10"/>
    </row>
    <row r="690" spans="1:4" ht="12.75" customHeight="1" x14ac:dyDescent="0.2">
      <c r="A690" s="32"/>
      <c r="C690" s="23"/>
      <c r="D690" s="10"/>
    </row>
    <row r="691" spans="1:4" ht="12.75" customHeight="1" x14ac:dyDescent="0.2">
      <c r="A691" s="32"/>
      <c r="C691" s="23"/>
      <c r="D691" s="10"/>
    </row>
    <row r="692" spans="1:4" ht="12.75" customHeight="1" x14ac:dyDescent="0.2">
      <c r="A692" s="32"/>
      <c r="C692" s="23"/>
      <c r="D692" s="10"/>
    </row>
    <row r="693" spans="1:4" ht="12.75" customHeight="1" x14ac:dyDescent="0.2">
      <c r="A693" s="32"/>
      <c r="C693" s="23"/>
      <c r="D693" s="10"/>
    </row>
    <row r="694" spans="1:4" ht="12.75" customHeight="1" x14ac:dyDescent="0.2">
      <c r="A694" s="32"/>
      <c r="C694" s="23"/>
      <c r="D694" s="10"/>
    </row>
    <row r="695" spans="1:4" ht="12.75" customHeight="1" x14ac:dyDescent="0.2">
      <c r="A695" s="32"/>
      <c r="C695" s="23"/>
      <c r="D695" s="10"/>
    </row>
    <row r="696" spans="1:4" ht="12.75" customHeight="1" x14ac:dyDescent="0.2">
      <c r="A696" s="32"/>
      <c r="C696" s="23"/>
      <c r="D696" s="10"/>
    </row>
    <row r="697" spans="1:4" ht="12.75" customHeight="1" x14ac:dyDescent="0.2">
      <c r="A697" s="32"/>
      <c r="C697" s="23"/>
      <c r="D697" s="10"/>
    </row>
    <row r="698" spans="1:4" ht="12.75" customHeight="1" x14ac:dyDescent="0.2">
      <c r="A698" s="32"/>
      <c r="C698" s="23"/>
      <c r="D698" s="10"/>
    </row>
    <row r="699" spans="1:4" ht="12.75" customHeight="1" x14ac:dyDescent="0.2">
      <c r="A699" s="32"/>
      <c r="C699" s="23"/>
      <c r="D699" s="10"/>
    </row>
    <row r="700" spans="1:4" ht="12.75" customHeight="1" x14ac:dyDescent="0.2">
      <c r="A700" s="32"/>
      <c r="C700" s="23"/>
      <c r="D700" s="10"/>
    </row>
    <row r="701" spans="1:4" ht="12.75" customHeight="1" x14ac:dyDescent="0.2">
      <c r="A701" s="32"/>
      <c r="C701" s="23"/>
      <c r="D701" s="10"/>
    </row>
    <row r="702" spans="1:4" ht="12.75" customHeight="1" x14ac:dyDescent="0.2">
      <c r="A702" s="32"/>
      <c r="C702" s="23"/>
      <c r="D702" s="10"/>
    </row>
    <row r="703" spans="1:4" ht="12.75" customHeight="1" x14ac:dyDescent="0.2">
      <c r="A703" s="32"/>
      <c r="C703" s="23"/>
      <c r="D703" s="10"/>
    </row>
    <row r="704" spans="1:4" ht="12.75" customHeight="1" x14ac:dyDescent="0.2">
      <c r="A704" s="32"/>
      <c r="C704" s="23"/>
      <c r="D704" s="10"/>
    </row>
    <row r="705" spans="1:4" ht="12.75" customHeight="1" x14ac:dyDescent="0.2">
      <c r="A705" s="32"/>
      <c r="C705" s="23"/>
      <c r="D705" s="10"/>
    </row>
    <row r="706" spans="1:4" ht="12.75" customHeight="1" x14ac:dyDescent="0.2">
      <c r="A706" s="32"/>
      <c r="C706" s="23"/>
      <c r="D706" s="10"/>
    </row>
    <row r="707" spans="1:4" ht="12.75" customHeight="1" x14ac:dyDescent="0.2">
      <c r="A707" s="32"/>
      <c r="C707" s="23"/>
      <c r="D707" s="10"/>
    </row>
    <row r="708" spans="1:4" ht="12.75" customHeight="1" x14ac:dyDescent="0.2">
      <c r="A708" s="32"/>
      <c r="C708" s="23"/>
      <c r="D708" s="10"/>
    </row>
    <row r="709" spans="1:4" ht="12.75" customHeight="1" x14ac:dyDescent="0.2">
      <c r="A709" s="32"/>
      <c r="C709" s="23"/>
      <c r="D709" s="10"/>
    </row>
    <row r="710" spans="1:4" ht="12.75" customHeight="1" x14ac:dyDescent="0.2">
      <c r="A710" s="32"/>
      <c r="C710" s="23"/>
      <c r="D710" s="10"/>
    </row>
    <row r="711" spans="1:4" ht="12.75" customHeight="1" x14ac:dyDescent="0.2">
      <c r="A711" s="32"/>
      <c r="C711" s="23"/>
      <c r="D711" s="10"/>
    </row>
    <row r="712" spans="1:4" ht="12.75" customHeight="1" x14ac:dyDescent="0.2">
      <c r="A712" s="32"/>
      <c r="C712" s="23"/>
      <c r="D712" s="10"/>
    </row>
    <row r="713" spans="1:4" ht="12.75" customHeight="1" x14ac:dyDescent="0.2">
      <c r="A713" s="32"/>
      <c r="C713" s="23"/>
      <c r="D713" s="10"/>
    </row>
    <row r="714" spans="1:4" ht="12.75" customHeight="1" x14ac:dyDescent="0.2">
      <c r="A714" s="32"/>
      <c r="C714" s="23"/>
      <c r="D714" s="10"/>
    </row>
    <row r="715" spans="1:4" ht="12.75" customHeight="1" x14ac:dyDescent="0.2">
      <c r="A715" s="32"/>
      <c r="C715" s="23"/>
      <c r="D715" s="10"/>
    </row>
    <row r="716" spans="1:4" ht="12.75" customHeight="1" x14ac:dyDescent="0.2">
      <c r="A716" s="32"/>
      <c r="C716" s="23"/>
      <c r="D716" s="10"/>
    </row>
    <row r="717" spans="1:4" ht="12.75" customHeight="1" x14ac:dyDescent="0.2">
      <c r="A717" s="32"/>
      <c r="C717" s="23"/>
      <c r="D717" s="10"/>
    </row>
    <row r="718" spans="1:4" ht="12.75" customHeight="1" x14ac:dyDescent="0.2">
      <c r="A718" s="32"/>
      <c r="C718" s="23"/>
      <c r="D718" s="10"/>
    </row>
    <row r="719" spans="1:4" ht="12.75" customHeight="1" x14ac:dyDescent="0.2">
      <c r="A719" s="32"/>
      <c r="C719" s="23"/>
      <c r="D719" s="10"/>
    </row>
    <row r="720" spans="1:4" ht="12.75" customHeight="1" x14ac:dyDescent="0.2">
      <c r="A720" s="32"/>
      <c r="C720" s="23"/>
      <c r="D720" s="10"/>
    </row>
    <row r="721" spans="1:4" ht="12.75" customHeight="1" x14ac:dyDescent="0.2">
      <c r="A721" s="32"/>
      <c r="C721" s="23"/>
      <c r="D721" s="10"/>
    </row>
    <row r="722" spans="1:4" ht="12.75" customHeight="1" x14ac:dyDescent="0.2">
      <c r="A722" s="32"/>
      <c r="C722" s="23"/>
      <c r="D722" s="10"/>
    </row>
    <row r="723" spans="1:4" ht="12.75" customHeight="1" x14ac:dyDescent="0.2">
      <c r="A723" s="32"/>
      <c r="C723" s="23"/>
      <c r="D723" s="10"/>
    </row>
    <row r="724" spans="1:4" ht="12.75" customHeight="1" x14ac:dyDescent="0.2">
      <c r="A724" s="32"/>
      <c r="C724" s="23"/>
      <c r="D724" s="10"/>
    </row>
    <row r="725" spans="1:4" ht="12.75" customHeight="1" x14ac:dyDescent="0.2">
      <c r="A725" s="32"/>
      <c r="C725" s="23"/>
      <c r="D725" s="10"/>
    </row>
    <row r="726" spans="1:4" ht="12.75" customHeight="1" x14ac:dyDescent="0.2">
      <c r="A726" s="32"/>
      <c r="C726" s="23"/>
      <c r="D726" s="10"/>
    </row>
    <row r="727" spans="1:4" ht="12.75" customHeight="1" x14ac:dyDescent="0.2">
      <c r="A727" s="32"/>
      <c r="C727" s="23"/>
      <c r="D727" s="10"/>
    </row>
    <row r="728" spans="1:4" ht="12.75" customHeight="1" x14ac:dyDescent="0.2">
      <c r="A728" s="32"/>
      <c r="C728" s="23"/>
      <c r="D728" s="10"/>
    </row>
    <row r="729" spans="1:4" ht="12.75" customHeight="1" x14ac:dyDescent="0.2">
      <c r="A729" s="32"/>
      <c r="C729" s="23"/>
      <c r="D729" s="10"/>
    </row>
    <row r="730" spans="1:4" ht="12.75" customHeight="1" x14ac:dyDescent="0.2">
      <c r="A730" s="32"/>
      <c r="C730" s="23"/>
      <c r="D730" s="10"/>
    </row>
    <row r="731" spans="1:4" ht="12.75" customHeight="1" x14ac:dyDescent="0.2">
      <c r="A731" s="32"/>
      <c r="C731" s="23"/>
      <c r="D731" s="10"/>
    </row>
    <row r="732" spans="1:4" ht="12.75" customHeight="1" x14ac:dyDescent="0.2">
      <c r="A732" s="32"/>
      <c r="C732" s="23"/>
      <c r="D732" s="10"/>
    </row>
    <row r="733" spans="1:4" ht="12.75" customHeight="1" x14ac:dyDescent="0.2">
      <c r="A733" s="32"/>
      <c r="C733" s="23"/>
      <c r="D733" s="10"/>
    </row>
    <row r="734" spans="1:4" ht="12.75" customHeight="1" x14ac:dyDescent="0.2">
      <c r="A734" s="32"/>
      <c r="C734" s="23"/>
      <c r="D734" s="10"/>
    </row>
    <row r="735" spans="1:4" ht="12.75" customHeight="1" x14ac:dyDescent="0.2">
      <c r="A735" s="32"/>
      <c r="C735" s="23"/>
      <c r="D735" s="10"/>
    </row>
    <row r="736" spans="1:4" ht="12.75" customHeight="1" x14ac:dyDescent="0.2">
      <c r="A736" s="32"/>
      <c r="C736" s="23"/>
      <c r="D736" s="10"/>
    </row>
    <row r="737" spans="1:4" ht="12.75" customHeight="1" x14ac:dyDescent="0.2">
      <c r="A737" s="32"/>
      <c r="C737" s="23"/>
      <c r="D737" s="10"/>
    </row>
    <row r="738" spans="1:4" ht="12.75" customHeight="1" x14ac:dyDescent="0.2">
      <c r="A738" s="32"/>
      <c r="C738" s="23"/>
      <c r="D738" s="10"/>
    </row>
    <row r="739" spans="1:4" ht="12.75" customHeight="1" x14ac:dyDescent="0.2">
      <c r="A739" s="32"/>
      <c r="C739" s="23"/>
      <c r="D739" s="10"/>
    </row>
    <row r="740" spans="1:4" ht="12.75" customHeight="1" x14ac:dyDescent="0.2">
      <c r="A740" s="32"/>
      <c r="C740" s="23"/>
      <c r="D740" s="10"/>
    </row>
    <row r="741" spans="1:4" ht="12.75" customHeight="1" x14ac:dyDescent="0.2">
      <c r="A741" s="32"/>
      <c r="C741" s="23"/>
      <c r="D741" s="10"/>
    </row>
    <row r="742" spans="1:4" ht="12.75" customHeight="1" x14ac:dyDescent="0.2">
      <c r="A742" s="32"/>
      <c r="C742" s="23"/>
      <c r="D742" s="10"/>
    </row>
    <row r="743" spans="1:4" ht="12.75" customHeight="1" x14ac:dyDescent="0.2">
      <c r="A743" s="32"/>
      <c r="C743" s="23"/>
      <c r="D743" s="10"/>
    </row>
    <row r="744" spans="1:4" ht="12.75" customHeight="1" x14ac:dyDescent="0.2">
      <c r="A744" s="32"/>
      <c r="C744" s="23"/>
      <c r="D744" s="10"/>
    </row>
    <row r="745" spans="1:4" ht="12.75" customHeight="1" x14ac:dyDescent="0.2">
      <c r="A745" s="32"/>
      <c r="C745" s="23"/>
      <c r="D745" s="10"/>
    </row>
    <row r="746" spans="1:4" ht="12.75" customHeight="1" x14ac:dyDescent="0.2">
      <c r="A746" s="32"/>
      <c r="C746" s="23"/>
      <c r="D746" s="10"/>
    </row>
    <row r="747" spans="1:4" ht="12.75" customHeight="1" x14ac:dyDescent="0.2">
      <c r="A747" s="32"/>
      <c r="C747" s="23"/>
      <c r="D747" s="10"/>
    </row>
    <row r="748" spans="1:4" ht="12.75" customHeight="1" x14ac:dyDescent="0.2">
      <c r="A748" s="32"/>
      <c r="C748" s="23"/>
      <c r="D748" s="10"/>
    </row>
    <row r="749" spans="1:4" ht="12.75" customHeight="1" x14ac:dyDescent="0.2">
      <c r="A749" s="32"/>
      <c r="C749" s="23"/>
      <c r="D749" s="10"/>
    </row>
    <row r="750" spans="1:4" ht="12.75" customHeight="1" x14ac:dyDescent="0.2">
      <c r="A750" s="32"/>
      <c r="C750" s="23"/>
      <c r="D750" s="10"/>
    </row>
    <row r="751" spans="1:4" ht="12.75" customHeight="1" x14ac:dyDescent="0.2">
      <c r="A751" s="32"/>
      <c r="C751" s="23"/>
      <c r="D751" s="10"/>
    </row>
    <row r="752" spans="1:4" ht="12.75" customHeight="1" x14ac:dyDescent="0.2">
      <c r="A752" s="32"/>
      <c r="C752" s="23"/>
      <c r="D752" s="10"/>
    </row>
    <row r="753" spans="1:4" ht="12.75" customHeight="1" x14ac:dyDescent="0.2">
      <c r="A753" s="32"/>
      <c r="C753" s="23"/>
      <c r="D753" s="10"/>
    </row>
    <row r="754" spans="1:4" ht="12.75" customHeight="1" x14ac:dyDescent="0.2">
      <c r="A754" s="32"/>
      <c r="C754" s="23"/>
      <c r="D754" s="10"/>
    </row>
    <row r="755" spans="1:4" ht="12.75" customHeight="1" x14ac:dyDescent="0.2">
      <c r="A755" s="32"/>
      <c r="C755" s="23"/>
      <c r="D755" s="10"/>
    </row>
    <row r="756" spans="1:4" ht="12.75" customHeight="1" x14ac:dyDescent="0.2">
      <c r="A756" s="32"/>
      <c r="C756" s="23"/>
      <c r="D756" s="10"/>
    </row>
    <row r="757" spans="1:4" ht="12.75" customHeight="1" x14ac:dyDescent="0.2">
      <c r="A757" s="32"/>
      <c r="C757" s="23"/>
      <c r="D757" s="10"/>
    </row>
    <row r="758" spans="1:4" ht="12.75" customHeight="1" x14ac:dyDescent="0.2">
      <c r="A758" s="32"/>
      <c r="C758" s="23"/>
      <c r="D758" s="10"/>
    </row>
    <row r="759" spans="1:4" ht="12.75" customHeight="1" x14ac:dyDescent="0.2">
      <c r="A759" s="32"/>
      <c r="C759" s="23"/>
      <c r="D759" s="10"/>
    </row>
    <row r="760" spans="1:4" ht="12.75" customHeight="1" x14ac:dyDescent="0.2">
      <c r="A760" s="32"/>
      <c r="C760" s="23"/>
      <c r="D760" s="10"/>
    </row>
    <row r="761" spans="1:4" ht="12.75" customHeight="1" x14ac:dyDescent="0.2">
      <c r="A761" s="32"/>
      <c r="C761" s="23"/>
      <c r="D761" s="10"/>
    </row>
    <row r="762" spans="1:4" ht="12.75" customHeight="1" x14ac:dyDescent="0.2">
      <c r="A762" s="32"/>
      <c r="C762" s="23"/>
      <c r="D762" s="10"/>
    </row>
    <row r="763" spans="1:4" ht="12.75" customHeight="1" x14ac:dyDescent="0.2">
      <c r="A763" s="32"/>
      <c r="C763" s="23"/>
      <c r="D763" s="10"/>
    </row>
    <row r="764" spans="1:4" ht="12.75" customHeight="1" x14ac:dyDescent="0.2">
      <c r="A764" s="32"/>
      <c r="C764" s="23"/>
      <c r="D764" s="10"/>
    </row>
    <row r="765" spans="1:4" ht="12.75" customHeight="1" x14ac:dyDescent="0.2">
      <c r="A765" s="32"/>
      <c r="C765" s="23"/>
      <c r="D765" s="10"/>
    </row>
    <row r="766" spans="1:4" ht="12.75" customHeight="1" x14ac:dyDescent="0.2">
      <c r="A766" s="32"/>
      <c r="C766" s="23"/>
      <c r="D766" s="10"/>
    </row>
    <row r="767" spans="1:4" ht="12.75" customHeight="1" x14ac:dyDescent="0.2">
      <c r="A767" s="32"/>
      <c r="C767" s="23"/>
      <c r="D767" s="10"/>
    </row>
    <row r="768" spans="1:4" ht="12.75" customHeight="1" x14ac:dyDescent="0.2">
      <c r="A768" s="32"/>
      <c r="C768" s="23"/>
      <c r="D768" s="10"/>
    </row>
    <row r="769" spans="1:4" ht="12.75" customHeight="1" x14ac:dyDescent="0.2">
      <c r="A769" s="32"/>
      <c r="C769" s="23"/>
      <c r="D769" s="10"/>
    </row>
    <row r="770" spans="1:4" ht="12.75" customHeight="1" x14ac:dyDescent="0.2">
      <c r="A770" s="32"/>
      <c r="C770" s="23"/>
      <c r="D770" s="10"/>
    </row>
    <row r="771" spans="1:4" ht="12.75" customHeight="1" x14ac:dyDescent="0.2">
      <c r="A771" s="32"/>
      <c r="C771" s="23"/>
      <c r="D771" s="10"/>
    </row>
    <row r="772" spans="1:4" ht="12.75" customHeight="1" x14ac:dyDescent="0.2">
      <c r="A772" s="32"/>
      <c r="C772" s="23"/>
      <c r="D772" s="10"/>
    </row>
    <row r="773" spans="1:4" ht="12.75" customHeight="1" x14ac:dyDescent="0.2">
      <c r="A773" s="32"/>
      <c r="C773" s="23"/>
      <c r="D773" s="10"/>
    </row>
    <row r="774" spans="1:4" ht="12.75" customHeight="1" x14ac:dyDescent="0.2">
      <c r="A774" s="32"/>
      <c r="C774" s="23"/>
      <c r="D774" s="10"/>
    </row>
    <row r="775" spans="1:4" ht="12.75" customHeight="1" x14ac:dyDescent="0.2">
      <c r="A775" s="32"/>
      <c r="C775" s="23"/>
      <c r="D775" s="10"/>
    </row>
    <row r="776" spans="1:4" ht="12.75" customHeight="1" x14ac:dyDescent="0.2">
      <c r="A776" s="32"/>
      <c r="C776" s="23"/>
      <c r="D776" s="10"/>
    </row>
    <row r="777" spans="1:4" ht="12.75" customHeight="1" x14ac:dyDescent="0.2">
      <c r="A777" s="32"/>
      <c r="C777" s="23"/>
      <c r="D777" s="10"/>
    </row>
    <row r="778" spans="1:4" ht="12.75" customHeight="1" x14ac:dyDescent="0.2">
      <c r="A778" s="32"/>
      <c r="C778" s="23"/>
      <c r="D778" s="10"/>
    </row>
    <row r="779" spans="1:4" ht="12.75" customHeight="1" x14ac:dyDescent="0.2">
      <c r="A779" s="32"/>
      <c r="C779" s="23"/>
      <c r="D779" s="10"/>
    </row>
    <row r="780" spans="1:4" ht="12.75" customHeight="1" x14ac:dyDescent="0.2">
      <c r="A780" s="32"/>
      <c r="C780" s="23"/>
      <c r="D780" s="10"/>
    </row>
    <row r="781" spans="1:4" ht="12.75" customHeight="1" x14ac:dyDescent="0.2">
      <c r="A781" s="32"/>
      <c r="C781" s="23"/>
      <c r="D781" s="10"/>
    </row>
    <row r="782" spans="1:4" ht="12.75" customHeight="1" x14ac:dyDescent="0.2">
      <c r="A782" s="32"/>
      <c r="C782" s="23"/>
      <c r="D782" s="10"/>
    </row>
    <row r="783" spans="1:4" ht="12.75" customHeight="1" x14ac:dyDescent="0.2">
      <c r="A783" s="32"/>
      <c r="C783" s="23"/>
      <c r="D783" s="10"/>
    </row>
    <row r="784" spans="1:4" ht="12.75" customHeight="1" x14ac:dyDescent="0.2">
      <c r="A784" s="32"/>
      <c r="C784" s="23"/>
      <c r="D784" s="10"/>
    </row>
    <row r="785" spans="1:4" ht="12.75" customHeight="1" x14ac:dyDescent="0.2">
      <c r="A785" s="32"/>
      <c r="C785" s="23"/>
      <c r="D785" s="10"/>
    </row>
    <row r="786" spans="1:4" ht="12.75" customHeight="1" x14ac:dyDescent="0.2">
      <c r="A786" s="32"/>
      <c r="C786" s="23"/>
      <c r="D786" s="10"/>
    </row>
    <row r="787" spans="1:4" ht="12.75" customHeight="1" x14ac:dyDescent="0.2">
      <c r="A787" s="32"/>
      <c r="C787" s="23"/>
      <c r="D787" s="10"/>
    </row>
    <row r="788" spans="1:4" ht="12.75" customHeight="1" x14ac:dyDescent="0.2">
      <c r="A788" s="32"/>
      <c r="C788" s="23"/>
      <c r="D788" s="10"/>
    </row>
    <row r="789" spans="1:4" ht="12.75" customHeight="1" x14ac:dyDescent="0.2">
      <c r="A789" s="32"/>
      <c r="C789" s="23"/>
      <c r="D789" s="10"/>
    </row>
    <row r="790" spans="1:4" ht="12.75" customHeight="1" x14ac:dyDescent="0.2">
      <c r="A790" s="32"/>
      <c r="C790" s="23"/>
      <c r="D790" s="10"/>
    </row>
    <row r="791" spans="1:4" ht="12.75" customHeight="1" x14ac:dyDescent="0.2">
      <c r="A791" s="32"/>
      <c r="C791" s="23"/>
      <c r="D791" s="10"/>
    </row>
    <row r="792" spans="1:4" ht="12.75" customHeight="1" x14ac:dyDescent="0.2">
      <c r="A792" s="32"/>
      <c r="C792" s="23"/>
      <c r="D792" s="10"/>
    </row>
    <row r="793" spans="1:4" ht="12.75" customHeight="1" x14ac:dyDescent="0.2">
      <c r="A793" s="32"/>
      <c r="C793" s="23"/>
      <c r="D793" s="10"/>
    </row>
    <row r="794" spans="1:4" ht="12.75" customHeight="1" x14ac:dyDescent="0.2">
      <c r="A794" s="32"/>
      <c r="C794" s="23"/>
      <c r="D794" s="10"/>
    </row>
    <row r="795" spans="1:4" ht="12.75" customHeight="1" x14ac:dyDescent="0.2">
      <c r="A795" s="32"/>
      <c r="C795" s="23"/>
      <c r="D795" s="10"/>
    </row>
    <row r="796" spans="1:4" ht="12.75" customHeight="1" x14ac:dyDescent="0.2">
      <c r="A796" s="32"/>
      <c r="C796" s="23"/>
      <c r="D796" s="10"/>
    </row>
    <row r="797" spans="1:4" ht="12.75" customHeight="1" x14ac:dyDescent="0.2">
      <c r="A797" s="32"/>
      <c r="C797" s="23"/>
      <c r="D797" s="10"/>
    </row>
    <row r="798" spans="1:4" ht="12.75" customHeight="1" x14ac:dyDescent="0.2">
      <c r="A798" s="32"/>
      <c r="C798" s="23"/>
      <c r="D798" s="10"/>
    </row>
    <row r="799" spans="1:4" ht="12.75" customHeight="1" x14ac:dyDescent="0.2">
      <c r="A799" s="32"/>
      <c r="C799" s="23"/>
      <c r="D799" s="10"/>
    </row>
    <row r="800" spans="1:4" ht="12.75" customHeight="1" x14ac:dyDescent="0.2">
      <c r="A800" s="32"/>
      <c r="C800" s="23"/>
      <c r="D800" s="10"/>
    </row>
    <row r="801" spans="1:4" ht="12.75" customHeight="1" x14ac:dyDescent="0.2">
      <c r="A801" s="32"/>
      <c r="C801" s="23"/>
      <c r="D801" s="10"/>
    </row>
    <row r="802" spans="1:4" ht="12.75" customHeight="1" x14ac:dyDescent="0.2">
      <c r="A802" s="32"/>
      <c r="C802" s="23"/>
      <c r="D802" s="10"/>
    </row>
    <row r="803" spans="1:4" ht="12.75" customHeight="1" x14ac:dyDescent="0.2">
      <c r="A803" s="32"/>
      <c r="C803" s="23"/>
      <c r="D803" s="10"/>
    </row>
    <row r="804" spans="1:4" ht="12.75" customHeight="1" x14ac:dyDescent="0.2">
      <c r="A804" s="32"/>
      <c r="C804" s="23"/>
      <c r="D804" s="10"/>
    </row>
    <row r="805" spans="1:4" ht="12.75" customHeight="1" x14ac:dyDescent="0.2">
      <c r="A805" s="32"/>
      <c r="C805" s="23"/>
      <c r="D805" s="10"/>
    </row>
    <row r="806" spans="1:4" ht="12.75" customHeight="1" x14ac:dyDescent="0.2">
      <c r="A806" s="32"/>
      <c r="C806" s="23"/>
      <c r="D806" s="10"/>
    </row>
    <row r="807" spans="1:4" ht="12.75" customHeight="1" x14ac:dyDescent="0.2">
      <c r="A807" s="32"/>
      <c r="C807" s="23"/>
      <c r="D807" s="10"/>
    </row>
    <row r="808" spans="1:4" ht="12.75" customHeight="1" x14ac:dyDescent="0.2">
      <c r="A808" s="32"/>
      <c r="C808" s="23"/>
      <c r="D808" s="10"/>
    </row>
    <row r="809" spans="1:4" ht="12.75" customHeight="1" x14ac:dyDescent="0.2">
      <c r="A809" s="32"/>
      <c r="C809" s="23"/>
      <c r="D809" s="10"/>
    </row>
    <row r="810" spans="1:4" ht="12.75" customHeight="1" x14ac:dyDescent="0.2">
      <c r="A810" s="32"/>
      <c r="C810" s="23"/>
      <c r="D810" s="10"/>
    </row>
    <row r="811" spans="1:4" ht="12.75" customHeight="1" x14ac:dyDescent="0.2">
      <c r="A811" s="32"/>
      <c r="C811" s="23"/>
      <c r="D811" s="10"/>
    </row>
    <row r="812" spans="1:4" ht="12.75" customHeight="1" x14ac:dyDescent="0.2">
      <c r="A812" s="32"/>
      <c r="C812" s="23"/>
      <c r="D812" s="10"/>
    </row>
    <row r="813" spans="1:4" ht="12.75" customHeight="1" x14ac:dyDescent="0.2">
      <c r="A813" s="32"/>
      <c r="C813" s="23"/>
      <c r="D813" s="10"/>
    </row>
    <row r="814" spans="1:4" ht="12.75" customHeight="1" x14ac:dyDescent="0.2">
      <c r="A814" s="32"/>
      <c r="C814" s="23"/>
      <c r="D814" s="10"/>
    </row>
    <row r="815" spans="1:4" ht="12.75" customHeight="1" x14ac:dyDescent="0.2">
      <c r="A815" s="32"/>
      <c r="C815" s="23"/>
      <c r="D815" s="10"/>
    </row>
    <row r="816" spans="1:4" ht="12.75" customHeight="1" x14ac:dyDescent="0.2">
      <c r="A816" s="32"/>
      <c r="C816" s="23"/>
      <c r="D816" s="10"/>
    </row>
    <row r="817" spans="1:4" ht="12.75" customHeight="1" x14ac:dyDescent="0.2">
      <c r="A817" s="32"/>
      <c r="C817" s="23"/>
      <c r="D817" s="10"/>
    </row>
    <row r="818" spans="1:4" ht="12.75" customHeight="1" x14ac:dyDescent="0.2">
      <c r="A818" s="32"/>
      <c r="C818" s="23"/>
      <c r="D818" s="10"/>
    </row>
    <row r="819" spans="1:4" ht="12.75" customHeight="1" x14ac:dyDescent="0.2">
      <c r="A819" s="32"/>
      <c r="C819" s="23"/>
      <c r="D819" s="10"/>
    </row>
    <row r="820" spans="1:4" ht="12.75" customHeight="1" x14ac:dyDescent="0.2">
      <c r="A820" s="32"/>
      <c r="C820" s="23"/>
      <c r="D820" s="10"/>
    </row>
    <row r="821" spans="1:4" ht="12.75" customHeight="1" x14ac:dyDescent="0.2">
      <c r="A821" s="32"/>
      <c r="C821" s="23"/>
      <c r="D821" s="10"/>
    </row>
    <row r="822" spans="1:4" ht="12.75" customHeight="1" x14ac:dyDescent="0.2">
      <c r="A822" s="32"/>
      <c r="C822" s="23"/>
      <c r="D822" s="10"/>
    </row>
    <row r="823" spans="1:4" ht="12.75" customHeight="1" x14ac:dyDescent="0.2">
      <c r="A823" s="32"/>
      <c r="C823" s="23"/>
      <c r="D823" s="10"/>
    </row>
    <row r="824" spans="1:4" ht="12.75" customHeight="1" x14ac:dyDescent="0.2">
      <c r="A824" s="32"/>
      <c r="C824" s="23"/>
      <c r="D824" s="10"/>
    </row>
    <row r="825" spans="1:4" ht="12.75" customHeight="1" x14ac:dyDescent="0.2">
      <c r="A825" s="32"/>
      <c r="C825" s="23"/>
      <c r="D825" s="10"/>
    </row>
    <row r="826" spans="1:4" ht="12.75" customHeight="1" x14ac:dyDescent="0.2">
      <c r="A826" s="32"/>
      <c r="C826" s="23"/>
      <c r="D826" s="10"/>
    </row>
    <row r="827" spans="1:4" ht="12.75" customHeight="1" x14ac:dyDescent="0.2">
      <c r="A827" s="32"/>
      <c r="C827" s="23"/>
      <c r="D827" s="10"/>
    </row>
    <row r="828" spans="1:4" ht="12.75" customHeight="1" x14ac:dyDescent="0.2">
      <c r="A828" s="32"/>
      <c r="C828" s="23"/>
      <c r="D828" s="10"/>
    </row>
    <row r="829" spans="1:4" ht="12.75" customHeight="1" x14ac:dyDescent="0.2">
      <c r="A829" s="32"/>
      <c r="C829" s="23"/>
      <c r="D829" s="10"/>
    </row>
    <row r="830" spans="1:4" ht="12.75" customHeight="1" x14ac:dyDescent="0.2">
      <c r="A830" s="32"/>
      <c r="C830" s="23"/>
      <c r="D830" s="10"/>
    </row>
    <row r="831" spans="1:4" ht="12.75" customHeight="1" x14ac:dyDescent="0.2">
      <c r="A831" s="32"/>
      <c r="C831" s="23"/>
      <c r="D831" s="10"/>
    </row>
    <row r="832" spans="1:4" ht="12.75" customHeight="1" x14ac:dyDescent="0.2">
      <c r="A832" s="32"/>
      <c r="C832" s="23"/>
      <c r="D832" s="10"/>
    </row>
    <row r="833" spans="1:4" ht="12.75" customHeight="1" x14ac:dyDescent="0.2">
      <c r="A833" s="32"/>
      <c r="C833" s="23"/>
      <c r="D833" s="10"/>
    </row>
    <row r="834" spans="1:4" ht="12.75" customHeight="1" x14ac:dyDescent="0.2">
      <c r="A834" s="32"/>
      <c r="C834" s="23"/>
      <c r="D834" s="10"/>
    </row>
    <row r="835" spans="1:4" ht="12.75" customHeight="1" x14ac:dyDescent="0.2">
      <c r="A835" s="32"/>
      <c r="C835" s="23"/>
      <c r="D835" s="10"/>
    </row>
    <row r="836" spans="1:4" ht="12.75" customHeight="1" x14ac:dyDescent="0.2">
      <c r="A836" s="32"/>
      <c r="C836" s="23"/>
      <c r="D836" s="10"/>
    </row>
    <row r="837" spans="1:4" ht="12.75" customHeight="1" x14ac:dyDescent="0.2">
      <c r="A837" s="32"/>
      <c r="C837" s="23"/>
      <c r="D837" s="10"/>
    </row>
    <row r="838" spans="1:4" ht="12.75" customHeight="1" x14ac:dyDescent="0.2">
      <c r="A838" s="32"/>
      <c r="C838" s="23"/>
      <c r="D838" s="10"/>
    </row>
    <row r="839" spans="1:4" ht="12.75" customHeight="1" x14ac:dyDescent="0.2">
      <c r="A839" s="32"/>
      <c r="C839" s="23"/>
      <c r="D839" s="10"/>
    </row>
    <row r="840" spans="1:4" ht="12.75" customHeight="1" x14ac:dyDescent="0.2">
      <c r="A840" s="32"/>
      <c r="C840" s="23"/>
      <c r="D840" s="10"/>
    </row>
    <row r="841" spans="1:4" ht="12.75" customHeight="1" x14ac:dyDescent="0.2">
      <c r="A841" s="32"/>
      <c r="C841" s="23"/>
      <c r="D841" s="10"/>
    </row>
    <row r="842" spans="1:4" ht="12.75" customHeight="1" x14ac:dyDescent="0.2">
      <c r="A842" s="32"/>
      <c r="C842" s="23"/>
      <c r="D842" s="10"/>
    </row>
    <row r="843" spans="1:4" ht="12.75" customHeight="1" x14ac:dyDescent="0.2">
      <c r="A843" s="32"/>
      <c r="C843" s="23"/>
      <c r="D843" s="10"/>
    </row>
    <row r="844" spans="1:4" ht="12.75" customHeight="1" x14ac:dyDescent="0.2">
      <c r="A844" s="32"/>
      <c r="C844" s="23"/>
      <c r="D844" s="10"/>
    </row>
    <row r="845" spans="1:4" ht="12.75" customHeight="1" x14ac:dyDescent="0.2">
      <c r="A845" s="32"/>
      <c r="C845" s="23"/>
      <c r="D845" s="10"/>
    </row>
    <row r="846" spans="1:4" ht="12.75" customHeight="1" x14ac:dyDescent="0.2">
      <c r="A846" s="32"/>
      <c r="C846" s="23"/>
      <c r="D846" s="10"/>
    </row>
    <row r="847" spans="1:4" ht="12.75" customHeight="1" x14ac:dyDescent="0.2">
      <c r="A847" s="32"/>
      <c r="C847" s="23"/>
      <c r="D847" s="10"/>
    </row>
    <row r="848" spans="1:4" ht="12.75" customHeight="1" x14ac:dyDescent="0.2">
      <c r="A848" s="32"/>
      <c r="C848" s="23"/>
      <c r="D848" s="10"/>
    </row>
    <row r="849" spans="1:4" ht="12.75" customHeight="1" x14ac:dyDescent="0.2">
      <c r="A849" s="32"/>
      <c r="C849" s="23"/>
      <c r="D849" s="10"/>
    </row>
    <row r="850" spans="1:4" ht="12.75" customHeight="1" x14ac:dyDescent="0.2">
      <c r="A850" s="32"/>
      <c r="C850" s="23"/>
      <c r="D850" s="10"/>
    </row>
    <row r="851" spans="1:4" ht="12.75" customHeight="1" x14ac:dyDescent="0.2">
      <c r="A851" s="32"/>
      <c r="C851" s="23"/>
      <c r="D851" s="10"/>
    </row>
    <row r="852" spans="1:4" ht="12.75" customHeight="1" x14ac:dyDescent="0.2">
      <c r="A852" s="32"/>
      <c r="C852" s="23"/>
      <c r="D852" s="10"/>
    </row>
    <row r="853" spans="1:4" ht="12.75" customHeight="1" x14ac:dyDescent="0.2">
      <c r="A853" s="32"/>
      <c r="C853" s="23"/>
      <c r="D853" s="10"/>
    </row>
    <row r="854" spans="1:4" ht="12.75" customHeight="1" x14ac:dyDescent="0.2">
      <c r="A854" s="32"/>
      <c r="C854" s="23"/>
      <c r="D854" s="10"/>
    </row>
    <row r="855" spans="1:4" ht="12.75" customHeight="1" x14ac:dyDescent="0.2">
      <c r="A855" s="32"/>
      <c r="C855" s="23"/>
      <c r="D855" s="10"/>
    </row>
    <row r="856" spans="1:4" ht="12.75" customHeight="1" x14ac:dyDescent="0.2">
      <c r="A856" s="32"/>
      <c r="C856" s="23"/>
      <c r="D856" s="10"/>
    </row>
    <row r="857" spans="1:4" ht="12.75" customHeight="1" x14ac:dyDescent="0.2">
      <c r="A857" s="32"/>
      <c r="C857" s="23"/>
      <c r="D857" s="10"/>
    </row>
    <row r="858" spans="1:4" ht="12.75" customHeight="1" x14ac:dyDescent="0.2">
      <c r="A858" s="32"/>
      <c r="C858" s="23"/>
      <c r="D858" s="10"/>
    </row>
    <row r="859" spans="1:4" ht="12.75" customHeight="1" x14ac:dyDescent="0.2">
      <c r="A859" s="32"/>
      <c r="C859" s="23"/>
      <c r="D859" s="10"/>
    </row>
    <row r="860" spans="1:4" ht="12.75" customHeight="1" x14ac:dyDescent="0.2">
      <c r="A860" s="32"/>
      <c r="C860" s="23"/>
      <c r="D860" s="10"/>
    </row>
    <row r="861" spans="1:4" ht="12.75" customHeight="1" x14ac:dyDescent="0.2">
      <c r="A861" s="32"/>
      <c r="C861" s="23"/>
      <c r="D861" s="10"/>
    </row>
    <row r="862" spans="1:4" ht="12.75" customHeight="1" x14ac:dyDescent="0.2">
      <c r="A862" s="32"/>
      <c r="C862" s="23"/>
      <c r="D862" s="10"/>
    </row>
    <row r="863" spans="1:4" ht="12.75" customHeight="1" x14ac:dyDescent="0.2">
      <c r="A863" s="32"/>
      <c r="C863" s="23"/>
      <c r="D863" s="10"/>
    </row>
    <row r="864" spans="1:4" ht="12.75" customHeight="1" x14ac:dyDescent="0.2">
      <c r="A864" s="32"/>
      <c r="C864" s="23"/>
      <c r="D864" s="10"/>
    </row>
    <row r="865" spans="1:4" ht="12.75" customHeight="1" x14ac:dyDescent="0.2">
      <c r="A865" s="32"/>
      <c r="C865" s="23"/>
      <c r="D865" s="10"/>
    </row>
    <row r="866" spans="1:4" ht="12.75" customHeight="1" x14ac:dyDescent="0.2">
      <c r="A866" s="32"/>
      <c r="C866" s="23"/>
      <c r="D866" s="10"/>
    </row>
    <row r="867" spans="1:4" ht="12.75" customHeight="1" x14ac:dyDescent="0.2">
      <c r="A867" s="32"/>
      <c r="C867" s="23"/>
      <c r="D867" s="10"/>
    </row>
    <row r="868" spans="1:4" ht="12.75" customHeight="1" x14ac:dyDescent="0.2">
      <c r="A868" s="32"/>
      <c r="C868" s="23"/>
      <c r="D868" s="10"/>
    </row>
    <row r="869" spans="1:4" ht="12.75" customHeight="1" x14ac:dyDescent="0.2">
      <c r="A869" s="32"/>
      <c r="C869" s="23"/>
      <c r="D869" s="10"/>
    </row>
    <row r="870" spans="1:4" ht="12.75" customHeight="1" x14ac:dyDescent="0.2">
      <c r="A870" s="32"/>
      <c r="C870" s="23"/>
      <c r="D870" s="10"/>
    </row>
    <row r="871" spans="1:4" ht="12.75" customHeight="1" x14ac:dyDescent="0.2">
      <c r="A871" s="32"/>
      <c r="C871" s="23"/>
      <c r="D871" s="10"/>
    </row>
    <row r="872" spans="1:4" ht="12.75" customHeight="1" x14ac:dyDescent="0.2">
      <c r="A872" s="32"/>
      <c r="C872" s="23"/>
      <c r="D872" s="10"/>
    </row>
    <row r="873" spans="1:4" ht="12.75" customHeight="1" x14ac:dyDescent="0.2">
      <c r="A873" s="32"/>
      <c r="C873" s="23"/>
      <c r="D873" s="10"/>
    </row>
    <row r="874" spans="1:4" ht="12.75" customHeight="1" x14ac:dyDescent="0.2">
      <c r="A874" s="32"/>
      <c r="C874" s="23"/>
      <c r="D874" s="10"/>
    </row>
    <row r="875" spans="1:4" ht="12.75" customHeight="1" x14ac:dyDescent="0.2">
      <c r="A875" s="32"/>
      <c r="C875" s="23"/>
      <c r="D875" s="10"/>
    </row>
    <row r="876" spans="1:4" ht="12.75" customHeight="1" x14ac:dyDescent="0.2">
      <c r="A876" s="32"/>
      <c r="C876" s="23"/>
      <c r="D876" s="10"/>
    </row>
    <row r="877" spans="1:4" ht="12.75" customHeight="1" x14ac:dyDescent="0.2">
      <c r="A877" s="32"/>
      <c r="C877" s="23"/>
      <c r="D877" s="10"/>
    </row>
    <row r="878" spans="1:4" ht="12.75" customHeight="1" x14ac:dyDescent="0.2">
      <c r="A878" s="32"/>
      <c r="C878" s="23"/>
      <c r="D878" s="10"/>
    </row>
    <row r="879" spans="1:4" ht="12.75" customHeight="1" x14ac:dyDescent="0.2">
      <c r="A879" s="32"/>
      <c r="C879" s="23"/>
      <c r="D879" s="10"/>
    </row>
    <row r="880" spans="1:4" ht="12.75" customHeight="1" x14ac:dyDescent="0.2">
      <c r="A880" s="32"/>
      <c r="C880" s="23"/>
      <c r="D880" s="10"/>
    </row>
    <row r="881" spans="1:4" ht="12.75" customHeight="1" x14ac:dyDescent="0.2">
      <c r="A881" s="32"/>
      <c r="C881" s="23"/>
      <c r="D881" s="10"/>
    </row>
    <row r="882" spans="1:4" ht="12.75" customHeight="1" x14ac:dyDescent="0.2">
      <c r="A882" s="32"/>
      <c r="C882" s="23"/>
      <c r="D882" s="10"/>
    </row>
    <row r="883" spans="1:4" ht="12.75" customHeight="1" x14ac:dyDescent="0.2">
      <c r="A883" s="32"/>
      <c r="C883" s="23"/>
      <c r="D883" s="10"/>
    </row>
    <row r="884" spans="1:4" ht="12.75" customHeight="1" x14ac:dyDescent="0.2">
      <c r="A884" s="32"/>
      <c r="C884" s="23"/>
      <c r="D884" s="10"/>
    </row>
    <row r="885" spans="1:4" ht="12.75" customHeight="1" x14ac:dyDescent="0.2">
      <c r="A885" s="32"/>
      <c r="C885" s="23"/>
      <c r="D885" s="10"/>
    </row>
    <row r="886" spans="1:4" ht="12.75" customHeight="1" x14ac:dyDescent="0.2">
      <c r="A886" s="32"/>
      <c r="C886" s="23"/>
      <c r="D886" s="10"/>
    </row>
    <row r="887" spans="1:4" ht="12.75" customHeight="1" x14ac:dyDescent="0.2">
      <c r="A887" s="32"/>
      <c r="C887" s="23"/>
      <c r="D887" s="10"/>
    </row>
    <row r="888" spans="1:4" ht="12.75" customHeight="1" x14ac:dyDescent="0.2">
      <c r="A888" s="32"/>
      <c r="C888" s="23"/>
      <c r="D888" s="10"/>
    </row>
    <row r="889" spans="1:4" ht="12.75" customHeight="1" x14ac:dyDescent="0.2">
      <c r="A889" s="32"/>
      <c r="C889" s="23"/>
      <c r="D889" s="10"/>
    </row>
    <row r="890" spans="1:4" ht="12.75" customHeight="1" x14ac:dyDescent="0.2">
      <c r="A890" s="32"/>
      <c r="C890" s="23"/>
      <c r="D890" s="10"/>
    </row>
    <row r="891" spans="1:4" ht="12.75" customHeight="1" x14ac:dyDescent="0.2">
      <c r="A891" s="32"/>
      <c r="C891" s="23"/>
      <c r="D891" s="10"/>
    </row>
    <row r="892" spans="1:4" ht="12.75" customHeight="1" x14ac:dyDescent="0.2">
      <c r="A892" s="32"/>
      <c r="C892" s="23"/>
      <c r="D892" s="10"/>
    </row>
    <row r="893" spans="1:4" ht="12.75" customHeight="1" x14ac:dyDescent="0.2">
      <c r="A893" s="32"/>
      <c r="C893" s="23"/>
      <c r="D893" s="10"/>
    </row>
    <row r="894" spans="1:4" ht="12.75" customHeight="1" x14ac:dyDescent="0.2">
      <c r="A894" s="32"/>
      <c r="C894" s="23"/>
      <c r="D894" s="10"/>
    </row>
    <row r="895" spans="1:4" ht="12.75" customHeight="1" x14ac:dyDescent="0.2">
      <c r="A895" s="32"/>
      <c r="C895" s="23"/>
      <c r="D895" s="10"/>
    </row>
    <row r="896" spans="1:4" ht="12.75" customHeight="1" x14ac:dyDescent="0.2">
      <c r="A896" s="32"/>
      <c r="C896" s="23"/>
      <c r="D896" s="10"/>
    </row>
    <row r="897" spans="1:4" ht="12.75" customHeight="1" x14ac:dyDescent="0.2">
      <c r="A897" s="32"/>
      <c r="C897" s="23"/>
      <c r="D897" s="10"/>
    </row>
    <row r="898" spans="1:4" ht="12.75" customHeight="1" x14ac:dyDescent="0.2">
      <c r="A898" s="32"/>
      <c r="C898" s="23"/>
      <c r="D898" s="10"/>
    </row>
    <row r="899" spans="1:4" ht="12.75" customHeight="1" x14ac:dyDescent="0.2">
      <c r="A899" s="32"/>
      <c r="C899" s="23"/>
      <c r="D899" s="10"/>
    </row>
    <row r="900" spans="1:4" ht="12.75" customHeight="1" x14ac:dyDescent="0.2">
      <c r="A900" s="32"/>
      <c r="C900" s="23"/>
      <c r="D900" s="10"/>
    </row>
    <row r="901" spans="1:4" ht="12.75" customHeight="1" x14ac:dyDescent="0.2">
      <c r="A901" s="32"/>
      <c r="C901" s="23"/>
      <c r="D901" s="10"/>
    </row>
    <row r="902" spans="1:4" ht="12.75" customHeight="1" x14ac:dyDescent="0.2">
      <c r="A902" s="32"/>
      <c r="C902" s="23"/>
      <c r="D902" s="10"/>
    </row>
    <row r="903" spans="1:4" ht="12.75" customHeight="1" x14ac:dyDescent="0.2">
      <c r="A903" s="32"/>
      <c r="C903" s="23"/>
      <c r="D903" s="10"/>
    </row>
    <row r="904" spans="1:4" ht="12.75" customHeight="1" x14ac:dyDescent="0.2">
      <c r="A904" s="32"/>
      <c r="C904" s="23"/>
      <c r="D904" s="10"/>
    </row>
    <row r="905" spans="1:4" ht="12.75" customHeight="1" x14ac:dyDescent="0.2">
      <c r="A905" s="32"/>
      <c r="C905" s="23"/>
      <c r="D905" s="10"/>
    </row>
    <row r="906" spans="1:4" ht="12.75" customHeight="1" x14ac:dyDescent="0.2">
      <c r="A906" s="32"/>
      <c r="C906" s="23"/>
      <c r="D906" s="10"/>
    </row>
    <row r="907" spans="1:4" ht="12.75" customHeight="1" x14ac:dyDescent="0.2">
      <c r="A907" s="32"/>
      <c r="C907" s="23"/>
      <c r="D907" s="10"/>
    </row>
    <row r="908" spans="1:4" ht="12.75" customHeight="1" x14ac:dyDescent="0.2">
      <c r="A908" s="32"/>
      <c r="C908" s="23"/>
      <c r="D908" s="10"/>
    </row>
    <row r="909" spans="1:4" ht="12.75" customHeight="1" x14ac:dyDescent="0.2">
      <c r="A909" s="32"/>
      <c r="C909" s="23"/>
      <c r="D909" s="10"/>
    </row>
    <row r="910" spans="1:4" ht="12.75" customHeight="1" x14ac:dyDescent="0.2">
      <c r="A910" s="32"/>
      <c r="C910" s="23"/>
      <c r="D910" s="10"/>
    </row>
    <row r="911" spans="1:4" ht="12.75" customHeight="1" x14ac:dyDescent="0.2">
      <c r="A911" s="32"/>
      <c r="C911" s="23"/>
      <c r="D911" s="10"/>
    </row>
    <row r="912" spans="1:4" ht="12.75" customHeight="1" x14ac:dyDescent="0.2">
      <c r="A912" s="32"/>
      <c r="C912" s="23"/>
      <c r="D912" s="10"/>
    </row>
    <row r="913" spans="1:4" ht="12.75" customHeight="1" x14ac:dyDescent="0.2">
      <c r="A913" s="32"/>
      <c r="C913" s="23"/>
      <c r="D913" s="10"/>
    </row>
    <row r="914" spans="1:4" ht="12.75" customHeight="1" x14ac:dyDescent="0.2">
      <c r="A914" s="32"/>
      <c r="C914" s="23"/>
      <c r="D914" s="10"/>
    </row>
    <row r="915" spans="1:4" ht="12.75" customHeight="1" x14ac:dyDescent="0.2">
      <c r="A915" s="32"/>
      <c r="C915" s="23"/>
      <c r="D915" s="10"/>
    </row>
    <row r="916" spans="1:4" ht="12.75" customHeight="1" x14ac:dyDescent="0.2">
      <c r="A916" s="32"/>
      <c r="C916" s="23"/>
      <c r="D916" s="10"/>
    </row>
    <row r="917" spans="1:4" ht="12.75" customHeight="1" x14ac:dyDescent="0.2">
      <c r="A917" s="32"/>
      <c r="C917" s="23"/>
      <c r="D917" s="10"/>
    </row>
    <row r="918" spans="1:4" ht="12.75" customHeight="1" x14ac:dyDescent="0.2">
      <c r="A918" s="32"/>
      <c r="C918" s="23"/>
      <c r="D918" s="10"/>
    </row>
    <row r="919" spans="1:4" ht="12.75" customHeight="1" x14ac:dyDescent="0.2">
      <c r="A919" s="32"/>
      <c r="C919" s="23"/>
      <c r="D919" s="10"/>
    </row>
    <row r="920" spans="1:4" ht="12.75" customHeight="1" x14ac:dyDescent="0.2">
      <c r="A920" s="32"/>
      <c r="C920" s="23"/>
      <c r="D920" s="10"/>
    </row>
    <row r="921" spans="1:4" ht="12.75" customHeight="1" x14ac:dyDescent="0.2">
      <c r="A921" s="32"/>
      <c r="C921" s="23"/>
      <c r="D921" s="10"/>
    </row>
    <row r="922" spans="1:4" ht="12.75" customHeight="1" x14ac:dyDescent="0.2">
      <c r="A922" s="32"/>
      <c r="C922" s="23"/>
      <c r="D922" s="10"/>
    </row>
    <row r="923" spans="1:4" ht="12.75" customHeight="1" x14ac:dyDescent="0.2">
      <c r="A923" s="32"/>
      <c r="C923" s="23"/>
      <c r="D923" s="10"/>
    </row>
    <row r="924" spans="1:4" ht="12.75" customHeight="1" x14ac:dyDescent="0.2">
      <c r="A924" s="32"/>
      <c r="C924" s="23"/>
      <c r="D924" s="10"/>
    </row>
    <row r="925" spans="1:4" ht="12.75" customHeight="1" x14ac:dyDescent="0.2">
      <c r="A925" s="32"/>
      <c r="C925" s="23"/>
      <c r="D925" s="10"/>
    </row>
    <row r="926" spans="1:4" ht="12.75" customHeight="1" x14ac:dyDescent="0.2">
      <c r="A926" s="32"/>
      <c r="C926" s="23"/>
      <c r="D926" s="10"/>
    </row>
    <row r="927" spans="1:4" ht="12.75" customHeight="1" x14ac:dyDescent="0.2">
      <c r="A927" s="32"/>
      <c r="C927" s="23"/>
      <c r="D927" s="10"/>
    </row>
    <row r="928" spans="1:4" ht="12.75" customHeight="1" x14ac:dyDescent="0.2">
      <c r="A928" s="32"/>
      <c r="C928" s="23"/>
      <c r="D928" s="10"/>
    </row>
    <row r="929" spans="1:4" ht="12.75" customHeight="1" x14ac:dyDescent="0.2">
      <c r="A929" s="32"/>
      <c r="C929" s="23"/>
      <c r="D929" s="10"/>
    </row>
    <row r="930" spans="1:4" ht="12.75" customHeight="1" x14ac:dyDescent="0.2">
      <c r="A930" s="32"/>
      <c r="C930" s="23"/>
      <c r="D930" s="10"/>
    </row>
    <row r="931" spans="1:4" ht="12.75" customHeight="1" x14ac:dyDescent="0.2">
      <c r="A931" s="32"/>
      <c r="C931" s="23"/>
      <c r="D931" s="10"/>
    </row>
    <row r="932" spans="1:4" ht="12.75" customHeight="1" x14ac:dyDescent="0.2">
      <c r="A932" s="32"/>
      <c r="C932" s="23"/>
      <c r="D932" s="10"/>
    </row>
    <row r="933" spans="1:4" ht="12.75" customHeight="1" x14ac:dyDescent="0.2">
      <c r="A933" s="32"/>
      <c r="C933" s="23"/>
      <c r="D933" s="10"/>
    </row>
    <row r="934" spans="1:4" ht="12.75" customHeight="1" x14ac:dyDescent="0.2">
      <c r="A934" s="32"/>
      <c r="C934" s="23"/>
      <c r="D934" s="10"/>
    </row>
    <row r="935" spans="1:4" ht="12.75" customHeight="1" x14ac:dyDescent="0.2">
      <c r="A935" s="32"/>
      <c r="C935" s="23"/>
      <c r="D935" s="10"/>
    </row>
    <row r="936" spans="1:4" ht="12.75" customHeight="1" x14ac:dyDescent="0.2">
      <c r="A936" s="32"/>
      <c r="C936" s="23"/>
      <c r="D936" s="10"/>
    </row>
    <row r="937" spans="1:4" ht="12.75" customHeight="1" x14ac:dyDescent="0.2">
      <c r="A937" s="32"/>
      <c r="C937" s="23"/>
      <c r="D937" s="10"/>
    </row>
    <row r="938" spans="1:4" ht="12.75" customHeight="1" x14ac:dyDescent="0.2">
      <c r="A938" s="32"/>
      <c r="C938" s="23"/>
      <c r="D938" s="10"/>
    </row>
    <row r="939" spans="1:4" ht="12.75" customHeight="1" x14ac:dyDescent="0.2">
      <c r="A939" s="32"/>
      <c r="C939" s="23"/>
      <c r="D939" s="10"/>
    </row>
    <row r="940" spans="1:4" ht="12.75" customHeight="1" x14ac:dyDescent="0.2">
      <c r="A940" s="32"/>
      <c r="C940" s="23"/>
      <c r="D940" s="10"/>
    </row>
    <row r="941" spans="1:4" ht="12.75" customHeight="1" x14ac:dyDescent="0.2">
      <c r="A941" s="32"/>
      <c r="C941" s="23"/>
      <c r="D941" s="10"/>
    </row>
    <row r="942" spans="1:4" ht="12.75" customHeight="1" x14ac:dyDescent="0.2">
      <c r="A942" s="32"/>
      <c r="C942" s="23"/>
      <c r="D942" s="10"/>
    </row>
    <row r="943" spans="1:4" ht="12.75" customHeight="1" x14ac:dyDescent="0.2">
      <c r="A943" s="32"/>
      <c r="C943" s="23"/>
      <c r="D943" s="10"/>
    </row>
    <row r="944" spans="1:4" ht="12.75" customHeight="1" x14ac:dyDescent="0.2">
      <c r="A944" s="32"/>
      <c r="C944" s="23"/>
      <c r="D944" s="10"/>
    </row>
    <row r="945" spans="1:4" ht="12.75" customHeight="1" x14ac:dyDescent="0.2">
      <c r="A945" s="32"/>
      <c r="C945" s="23"/>
      <c r="D945" s="10"/>
    </row>
    <row r="946" spans="1:4" ht="12.75" customHeight="1" x14ac:dyDescent="0.2">
      <c r="A946" s="32"/>
      <c r="C946" s="23"/>
      <c r="D946" s="10"/>
    </row>
    <row r="947" spans="1:4" ht="12.75" customHeight="1" x14ac:dyDescent="0.2">
      <c r="A947" s="32"/>
      <c r="C947" s="23"/>
      <c r="D947" s="10"/>
    </row>
    <row r="948" spans="1:4" ht="12.75" customHeight="1" x14ac:dyDescent="0.2">
      <c r="A948" s="32"/>
      <c r="C948" s="23"/>
      <c r="D948" s="10"/>
    </row>
    <row r="949" spans="1:4" ht="12.75" customHeight="1" x14ac:dyDescent="0.2">
      <c r="A949" s="32"/>
      <c r="C949" s="23"/>
      <c r="D949" s="10"/>
    </row>
    <row r="950" spans="1:4" ht="12.75" customHeight="1" x14ac:dyDescent="0.2">
      <c r="A950" s="32"/>
      <c r="C950" s="23"/>
      <c r="D950" s="10"/>
    </row>
    <row r="951" spans="1:4" ht="12.75" customHeight="1" x14ac:dyDescent="0.2">
      <c r="A951" s="32"/>
      <c r="C951" s="23"/>
      <c r="D951" s="10"/>
    </row>
    <row r="952" spans="1:4" ht="12.75" customHeight="1" x14ac:dyDescent="0.2">
      <c r="A952" s="32"/>
      <c r="C952" s="23"/>
      <c r="D952" s="10"/>
    </row>
    <row r="953" spans="1:4" ht="12.75" customHeight="1" x14ac:dyDescent="0.2">
      <c r="A953" s="32"/>
      <c r="C953" s="23"/>
      <c r="D953" s="10"/>
    </row>
    <row r="954" spans="1:4" ht="12.75" customHeight="1" x14ac:dyDescent="0.2">
      <c r="A954" s="32"/>
      <c r="C954" s="23"/>
      <c r="D954" s="10"/>
    </row>
    <row r="955" spans="1:4" ht="12.75" customHeight="1" x14ac:dyDescent="0.2">
      <c r="A955" s="32"/>
      <c r="C955" s="23"/>
      <c r="D955" s="10"/>
    </row>
    <row r="956" spans="1:4" ht="12.75" customHeight="1" x14ac:dyDescent="0.2">
      <c r="A956" s="32"/>
      <c r="C956" s="23"/>
      <c r="D956" s="10"/>
    </row>
    <row r="957" spans="1:4" ht="12.75" customHeight="1" x14ac:dyDescent="0.2">
      <c r="A957" s="32"/>
      <c r="C957" s="23"/>
      <c r="D957" s="10"/>
    </row>
    <row r="958" spans="1:4" ht="12.75" customHeight="1" x14ac:dyDescent="0.2">
      <c r="A958" s="32"/>
      <c r="C958" s="23"/>
      <c r="D958" s="10"/>
    </row>
    <row r="959" spans="1:4" ht="12.75" customHeight="1" x14ac:dyDescent="0.2">
      <c r="A959" s="32"/>
      <c r="C959" s="23"/>
      <c r="D959" s="10"/>
    </row>
    <row r="960" spans="1:4" ht="12.75" customHeight="1" x14ac:dyDescent="0.2">
      <c r="A960" s="32"/>
      <c r="C960" s="23"/>
      <c r="D960" s="10"/>
    </row>
    <row r="961" spans="1:4" ht="12.75" customHeight="1" x14ac:dyDescent="0.2">
      <c r="A961" s="32"/>
      <c r="C961" s="23"/>
      <c r="D961" s="10"/>
    </row>
    <row r="962" spans="1:4" ht="12.75" customHeight="1" x14ac:dyDescent="0.2">
      <c r="A962" s="32"/>
      <c r="C962" s="23"/>
      <c r="D962" s="10"/>
    </row>
    <row r="963" spans="1:4" ht="12.75" customHeight="1" x14ac:dyDescent="0.2">
      <c r="A963" s="32"/>
      <c r="C963" s="23"/>
      <c r="D963" s="10"/>
    </row>
    <row r="964" spans="1:4" ht="12.75" customHeight="1" x14ac:dyDescent="0.2">
      <c r="A964" s="32"/>
      <c r="C964" s="23"/>
      <c r="D964" s="10"/>
    </row>
    <row r="965" spans="1:4" ht="12.75" customHeight="1" x14ac:dyDescent="0.2">
      <c r="A965" s="32"/>
      <c r="C965" s="23"/>
      <c r="D965" s="10"/>
    </row>
    <row r="966" spans="1:4" ht="12.75" customHeight="1" x14ac:dyDescent="0.2">
      <c r="A966" s="32"/>
      <c r="C966" s="23"/>
      <c r="D966" s="10"/>
    </row>
    <row r="967" spans="1:4" ht="12.75" customHeight="1" x14ac:dyDescent="0.2">
      <c r="A967" s="32"/>
      <c r="C967" s="23"/>
      <c r="D967" s="10"/>
    </row>
    <row r="968" spans="1:4" ht="12.75" customHeight="1" x14ac:dyDescent="0.2">
      <c r="A968" s="32"/>
      <c r="C968" s="23"/>
      <c r="D968" s="10"/>
    </row>
    <row r="969" spans="1:4" ht="12.75" customHeight="1" x14ac:dyDescent="0.2">
      <c r="A969" s="32"/>
      <c r="C969" s="23"/>
      <c r="D969" s="10"/>
    </row>
    <row r="970" spans="1:4" ht="12.75" customHeight="1" x14ac:dyDescent="0.2">
      <c r="A970" s="32"/>
      <c r="C970" s="23"/>
      <c r="D970" s="10"/>
    </row>
    <row r="971" spans="1:4" ht="12.75" customHeight="1" x14ac:dyDescent="0.2">
      <c r="A971" s="32"/>
      <c r="C971" s="23"/>
      <c r="D971" s="10"/>
    </row>
    <row r="972" spans="1:4" ht="12.75" customHeight="1" x14ac:dyDescent="0.2">
      <c r="A972" s="32"/>
      <c r="C972" s="23"/>
      <c r="D972" s="10"/>
    </row>
    <row r="973" spans="1:4" ht="12.75" customHeight="1" x14ac:dyDescent="0.2">
      <c r="A973" s="32"/>
      <c r="C973" s="23"/>
      <c r="D973" s="10"/>
    </row>
    <row r="974" spans="1:4" ht="12.75" customHeight="1" x14ac:dyDescent="0.2">
      <c r="A974" s="32"/>
      <c r="C974" s="23"/>
      <c r="D974" s="10"/>
    </row>
    <row r="975" spans="1:4" ht="12.75" customHeight="1" x14ac:dyDescent="0.2">
      <c r="A975" s="32"/>
      <c r="C975" s="23"/>
      <c r="D975" s="10"/>
    </row>
    <row r="976" spans="1:4" ht="12.75" customHeight="1" x14ac:dyDescent="0.2">
      <c r="A976" s="32"/>
      <c r="C976" s="23"/>
      <c r="D976" s="10"/>
    </row>
    <row r="977" spans="1:4" ht="12.75" customHeight="1" x14ac:dyDescent="0.2">
      <c r="A977" s="32"/>
      <c r="C977" s="23"/>
      <c r="D977" s="10"/>
    </row>
    <row r="978" spans="1:4" ht="12.75" customHeight="1" x14ac:dyDescent="0.2">
      <c r="A978" s="32"/>
      <c r="C978" s="23"/>
      <c r="D978" s="10"/>
    </row>
    <row r="979" spans="1:4" ht="12.75" customHeight="1" x14ac:dyDescent="0.2">
      <c r="A979" s="32"/>
      <c r="C979" s="23"/>
      <c r="D979" s="10"/>
    </row>
    <row r="980" spans="1:4" ht="12.75" customHeight="1" x14ac:dyDescent="0.2">
      <c r="A980" s="32"/>
      <c r="C980" s="23"/>
      <c r="D980" s="10"/>
    </row>
    <row r="981" spans="1:4" ht="12.75" customHeight="1" x14ac:dyDescent="0.2">
      <c r="A981" s="32"/>
      <c r="C981" s="23"/>
      <c r="D981" s="10"/>
    </row>
    <row r="982" spans="1:4" ht="12.75" customHeight="1" x14ac:dyDescent="0.2">
      <c r="A982" s="32"/>
      <c r="C982" s="23"/>
      <c r="D982" s="10"/>
    </row>
    <row r="983" spans="1:4" ht="12.75" customHeight="1" x14ac:dyDescent="0.2">
      <c r="A983" s="32"/>
      <c r="C983" s="23"/>
      <c r="D983" s="10"/>
    </row>
    <row r="984" spans="1:4" ht="12.75" customHeight="1" x14ac:dyDescent="0.2">
      <c r="A984" s="32"/>
      <c r="C984" s="23"/>
      <c r="D984" s="10"/>
    </row>
    <row r="985" spans="1:4" ht="12.75" customHeight="1" x14ac:dyDescent="0.2">
      <c r="A985" s="32"/>
      <c r="C985" s="23"/>
      <c r="D985" s="10"/>
    </row>
    <row r="986" spans="1:4" ht="12.75" customHeight="1" x14ac:dyDescent="0.2">
      <c r="A986" s="32"/>
      <c r="C986" s="23"/>
      <c r="D986" s="10"/>
    </row>
    <row r="987" spans="1:4" ht="12.75" customHeight="1" x14ac:dyDescent="0.2">
      <c r="A987" s="32"/>
      <c r="C987" s="23"/>
      <c r="D987" s="10"/>
    </row>
    <row r="988" spans="1:4" ht="12.75" customHeight="1" x14ac:dyDescent="0.2">
      <c r="A988" s="32"/>
      <c r="C988" s="23"/>
      <c r="D988" s="10"/>
    </row>
    <row r="989" spans="1:4" ht="12.75" customHeight="1" x14ac:dyDescent="0.2">
      <c r="A989" s="32"/>
      <c r="C989" s="23"/>
      <c r="D989" s="10"/>
    </row>
    <row r="990" spans="1:4" ht="12.75" customHeight="1" x14ac:dyDescent="0.2">
      <c r="A990" s="32"/>
      <c r="C990" s="23"/>
      <c r="D990" s="10"/>
    </row>
    <row r="991" spans="1:4" ht="12.75" customHeight="1" x14ac:dyDescent="0.2">
      <c r="A991" s="32"/>
      <c r="C991" s="23"/>
      <c r="D991" s="10"/>
    </row>
    <row r="992" spans="1:4" ht="12.75" customHeight="1" x14ac:dyDescent="0.2">
      <c r="A992" s="32"/>
      <c r="C992" s="23"/>
      <c r="D992" s="10"/>
    </row>
    <row r="993" spans="1:4" ht="12.75" customHeight="1" x14ac:dyDescent="0.2">
      <c r="A993" s="32"/>
      <c r="C993" s="23"/>
      <c r="D993" s="10"/>
    </row>
    <row r="994" spans="1:4" ht="12.75" customHeight="1" x14ac:dyDescent="0.2">
      <c r="A994" s="32"/>
      <c r="C994" s="23"/>
      <c r="D994" s="10"/>
    </row>
    <row r="995" spans="1:4" ht="12.75" customHeight="1" x14ac:dyDescent="0.2">
      <c r="A995" s="32"/>
      <c r="C995" s="23"/>
      <c r="D995" s="10"/>
    </row>
    <row r="996" spans="1:4" ht="12.75" customHeight="1" x14ac:dyDescent="0.2">
      <c r="A996" s="32"/>
      <c r="C996" s="23"/>
      <c r="D996" s="10"/>
    </row>
    <row r="997" spans="1:4" ht="12.75" customHeight="1" x14ac:dyDescent="0.2">
      <c r="A997" s="32"/>
      <c r="C997" s="23"/>
      <c r="D997" s="10"/>
    </row>
    <row r="998" spans="1:4" ht="12.75" customHeight="1" x14ac:dyDescent="0.2">
      <c r="A998" s="32"/>
      <c r="C998" s="23"/>
      <c r="D998" s="10"/>
    </row>
    <row r="999" spans="1:4" ht="12.75" customHeight="1" x14ac:dyDescent="0.2">
      <c r="A999" s="32"/>
      <c r="C999" s="23"/>
      <c r="D999" s="10"/>
    </row>
    <row r="1000" spans="1:4" ht="12.75" customHeight="1" x14ac:dyDescent="0.2">
      <c r="A1000" s="32"/>
      <c r="C1000" s="23"/>
      <c r="D1000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4"/>
  <sheetViews>
    <sheetView workbookViewId="0">
      <selection activeCell="D83" sqref="D83"/>
    </sheetView>
  </sheetViews>
  <sheetFormatPr defaultColWidth="14.42578125" defaultRowHeight="15" customHeight="1" x14ac:dyDescent="0.2"/>
  <cols>
    <col min="1" max="1" width="5.42578125" customWidth="1"/>
    <col min="2" max="2" width="30.42578125" customWidth="1"/>
    <col min="3" max="3" width="10.42578125" customWidth="1"/>
    <col min="4" max="4" width="6.85546875" customWidth="1"/>
    <col min="5" max="5" width="10.42578125" customWidth="1"/>
    <col min="6" max="6" width="17" customWidth="1"/>
    <col min="7" max="26" width="11.42578125" customWidth="1"/>
  </cols>
  <sheetData>
    <row r="1" spans="1:26" ht="18" x14ac:dyDescent="0.25">
      <c r="A1" s="25"/>
      <c r="B1" s="2" t="s">
        <v>294</v>
      </c>
      <c r="C1" s="26"/>
      <c r="D1" s="27"/>
      <c r="E1" s="1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2" customHeight="1" x14ac:dyDescent="0.2">
      <c r="A2" s="32"/>
      <c r="B2" s="8" t="s">
        <v>133</v>
      </c>
      <c r="C2" s="10"/>
      <c r="D2" s="10"/>
      <c r="E2" s="10"/>
      <c r="F2" s="1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29"/>
      <c r="B3" s="6" t="s">
        <v>210</v>
      </c>
      <c r="C3" s="30" t="s">
        <v>2</v>
      </c>
      <c r="D3" s="10" t="s">
        <v>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2" customHeight="1" x14ac:dyDescent="0.2">
      <c r="A4" s="32"/>
      <c r="B4" s="8" t="s">
        <v>4</v>
      </c>
      <c r="C4" s="1"/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32">
        <v>1</v>
      </c>
      <c r="B5" s="33" t="s">
        <v>5</v>
      </c>
      <c r="C5" s="34">
        <v>0.94</v>
      </c>
      <c r="D5" s="35">
        <v>22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32">
        <v>2</v>
      </c>
      <c r="B6" s="33" t="s">
        <v>7</v>
      </c>
      <c r="C6" s="33">
        <v>0.88</v>
      </c>
      <c r="D6" s="35">
        <v>19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32">
        <v>3</v>
      </c>
      <c r="B7" s="33" t="s">
        <v>11</v>
      </c>
      <c r="C7" s="34">
        <v>0.88</v>
      </c>
      <c r="D7" s="35">
        <v>19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32">
        <v>4</v>
      </c>
      <c r="B8" s="33" t="s">
        <v>6</v>
      </c>
      <c r="C8" s="34">
        <v>0.85</v>
      </c>
      <c r="D8" s="35">
        <v>18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32">
        <v>5</v>
      </c>
      <c r="B9" s="33" t="s">
        <v>14</v>
      </c>
      <c r="C9" s="33">
        <v>0.85</v>
      </c>
      <c r="D9" s="35">
        <v>18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32">
        <v>6</v>
      </c>
      <c r="B10" s="33" t="s">
        <v>100</v>
      </c>
      <c r="C10" s="33">
        <v>0.85</v>
      </c>
      <c r="D10" s="35">
        <v>18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32">
        <v>6</v>
      </c>
      <c r="B11" s="33" t="s">
        <v>295</v>
      </c>
      <c r="C11" s="33">
        <v>0.85</v>
      </c>
      <c r="D11" s="35">
        <v>18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32">
        <v>8</v>
      </c>
      <c r="B12" s="33" t="s">
        <v>225</v>
      </c>
      <c r="C12" s="33">
        <v>0.8</v>
      </c>
      <c r="D12" s="35">
        <v>15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32">
        <v>9</v>
      </c>
      <c r="B13" s="33" t="s">
        <v>296</v>
      </c>
      <c r="C13" s="49">
        <v>0.8</v>
      </c>
      <c r="D13" s="35">
        <v>15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32">
        <v>10</v>
      </c>
      <c r="B14" s="33" t="s">
        <v>227</v>
      </c>
      <c r="C14" s="34">
        <v>0.75</v>
      </c>
      <c r="D14" s="35">
        <v>12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32">
        <v>11</v>
      </c>
      <c r="B15" s="33" t="s">
        <v>15</v>
      </c>
      <c r="C15" s="34">
        <v>0.75</v>
      </c>
      <c r="D15" s="35">
        <v>12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32"/>
      <c r="C16" s="34"/>
      <c r="D16" s="3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32"/>
      <c r="B17" s="8" t="s">
        <v>17</v>
      </c>
      <c r="C17" s="34"/>
      <c r="D17" s="3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32">
        <v>1</v>
      </c>
      <c r="B18" s="33" t="s">
        <v>232</v>
      </c>
      <c r="C18" s="34">
        <v>1.2</v>
      </c>
      <c r="D18" s="35">
        <v>31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32">
        <v>2</v>
      </c>
      <c r="B19" s="33" t="s">
        <v>18</v>
      </c>
      <c r="C19" s="33">
        <v>1.05</v>
      </c>
      <c r="D19" s="35">
        <v>25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32">
        <v>3</v>
      </c>
      <c r="B20" s="33" t="s">
        <v>19</v>
      </c>
      <c r="C20" s="34">
        <v>1.05</v>
      </c>
      <c r="D20" s="35">
        <v>25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32">
        <v>4</v>
      </c>
      <c r="B21" s="33" t="s">
        <v>297</v>
      </c>
      <c r="C21" s="33">
        <v>1.02</v>
      </c>
      <c r="D21" s="35">
        <v>23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32">
        <v>5</v>
      </c>
      <c r="B22" s="33" t="s">
        <v>298</v>
      </c>
      <c r="C22" s="34">
        <v>1.02</v>
      </c>
      <c r="D22" s="35">
        <v>23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32">
        <v>6</v>
      </c>
      <c r="B23" s="33" t="s">
        <v>20</v>
      </c>
      <c r="C23" s="34">
        <v>0.96</v>
      </c>
      <c r="D23" s="35">
        <v>20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32">
        <v>7</v>
      </c>
      <c r="B24" s="33" t="s">
        <v>23</v>
      </c>
      <c r="C24" s="34">
        <v>0.96</v>
      </c>
      <c r="D24" s="35">
        <v>20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32">
        <v>8</v>
      </c>
      <c r="B25" s="33" t="s">
        <v>234</v>
      </c>
      <c r="C25" s="33">
        <v>0.96</v>
      </c>
      <c r="D25" s="35">
        <v>20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32">
        <v>9</v>
      </c>
      <c r="B26" s="33" t="s">
        <v>299</v>
      </c>
      <c r="C26" s="33">
        <v>0.85</v>
      </c>
      <c r="D26" s="35">
        <v>15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32">
        <v>9</v>
      </c>
      <c r="B27" s="33" t="s">
        <v>300</v>
      </c>
      <c r="C27" s="33">
        <v>0.85</v>
      </c>
      <c r="D27" s="35">
        <v>15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32">
        <v>10</v>
      </c>
      <c r="B28" s="33" t="s">
        <v>301</v>
      </c>
      <c r="C28" s="49">
        <v>0.85</v>
      </c>
      <c r="D28" s="35">
        <v>15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32">
        <v>11</v>
      </c>
      <c r="B29" s="33" t="s">
        <v>102</v>
      </c>
      <c r="C29" s="33">
        <v>0.85</v>
      </c>
      <c r="D29" s="35">
        <v>15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32">
        <v>12</v>
      </c>
      <c r="B30" s="33" t="s">
        <v>302</v>
      </c>
      <c r="C30" s="33">
        <v>0.85</v>
      </c>
      <c r="D30" s="35">
        <v>15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32">
        <v>13</v>
      </c>
      <c r="B31" s="33" t="s">
        <v>25</v>
      </c>
      <c r="C31" s="33">
        <v>0.85</v>
      </c>
      <c r="D31" s="35">
        <v>15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32">
        <v>14</v>
      </c>
      <c r="B32" s="33" t="s">
        <v>30</v>
      </c>
      <c r="C32" s="34">
        <v>0.8</v>
      </c>
      <c r="D32" s="35">
        <v>11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32"/>
      <c r="B33" s="1"/>
      <c r="C33" s="34"/>
      <c r="D33" s="3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32"/>
      <c r="B34" s="8" t="s">
        <v>303</v>
      </c>
      <c r="C34" s="34"/>
      <c r="D34" s="3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32">
        <v>1</v>
      </c>
      <c r="B35" s="33" t="s">
        <v>34</v>
      </c>
      <c r="C35" s="33">
        <v>1.1599999999999999</v>
      </c>
      <c r="D35" s="35">
        <v>26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32">
        <v>2</v>
      </c>
      <c r="B36" s="33" t="s">
        <v>37</v>
      </c>
      <c r="C36" s="33">
        <v>1.1599999999999999</v>
      </c>
      <c r="D36" s="35">
        <v>26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32">
        <v>3</v>
      </c>
      <c r="B37" s="33" t="s">
        <v>304</v>
      </c>
      <c r="C37" s="33">
        <v>1.1599999999999999</v>
      </c>
      <c r="D37" s="35">
        <v>26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32">
        <v>4</v>
      </c>
      <c r="B38" s="33" t="s">
        <v>35</v>
      </c>
      <c r="C38" s="34">
        <v>1.1000000000000001</v>
      </c>
      <c r="D38" s="35">
        <v>23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32">
        <v>5</v>
      </c>
      <c r="B39" s="33" t="s">
        <v>45</v>
      </c>
      <c r="C39" s="33">
        <v>1.04</v>
      </c>
      <c r="D39" s="35">
        <v>20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32">
        <v>6</v>
      </c>
      <c r="B40" s="33" t="s">
        <v>42</v>
      </c>
      <c r="C40" s="34">
        <v>1.04</v>
      </c>
      <c r="D40" s="35">
        <v>20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32">
        <v>7</v>
      </c>
      <c r="B41" s="33" t="s">
        <v>41</v>
      </c>
      <c r="C41" s="34">
        <v>0.98</v>
      </c>
      <c r="D41" s="35">
        <v>17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32">
        <v>8</v>
      </c>
      <c r="B42" s="33" t="s">
        <v>46</v>
      </c>
      <c r="C42" s="34">
        <v>0.98</v>
      </c>
      <c r="D42" s="35">
        <v>17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32">
        <v>9</v>
      </c>
      <c r="B43" s="33" t="s">
        <v>105</v>
      </c>
      <c r="C43" s="34">
        <v>0.85</v>
      </c>
      <c r="D43" s="35">
        <v>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32"/>
      <c r="B44" s="1"/>
      <c r="C44" s="34"/>
      <c r="D44" s="3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32"/>
      <c r="B45" s="8" t="s">
        <v>305</v>
      </c>
      <c r="C45" s="34"/>
      <c r="D45" s="3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32">
        <v>1</v>
      </c>
      <c r="B46" s="33" t="s">
        <v>239</v>
      </c>
      <c r="C46" s="34">
        <v>1.21</v>
      </c>
      <c r="D46" s="35">
        <v>25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32">
        <v>2</v>
      </c>
      <c r="B47" s="33" t="s">
        <v>57</v>
      </c>
      <c r="C47" s="33">
        <v>1.21</v>
      </c>
      <c r="D47" s="35">
        <v>25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32">
        <v>3</v>
      </c>
      <c r="B48" s="33" t="s">
        <v>241</v>
      </c>
      <c r="C48" s="34">
        <v>1.18</v>
      </c>
      <c r="D48" s="35">
        <v>23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32">
        <v>4</v>
      </c>
      <c r="B49" s="33" t="s">
        <v>60</v>
      </c>
      <c r="C49" s="33">
        <v>1.18</v>
      </c>
      <c r="D49" s="35">
        <v>23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32">
        <v>5</v>
      </c>
      <c r="B50" s="33" t="s">
        <v>62</v>
      </c>
      <c r="C50" s="33">
        <v>1.18</v>
      </c>
      <c r="D50" s="35">
        <v>23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32">
        <v>6</v>
      </c>
      <c r="B51" s="33" t="s">
        <v>306</v>
      </c>
      <c r="C51" s="33">
        <v>1.18</v>
      </c>
      <c r="D51" s="35">
        <v>23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32">
        <v>7</v>
      </c>
      <c r="B52" s="33" t="s">
        <v>61</v>
      </c>
      <c r="C52" s="34">
        <v>1.1499999999999999</v>
      </c>
      <c r="D52" s="35">
        <v>22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32">
        <v>8</v>
      </c>
      <c r="B53" s="33" t="s">
        <v>65</v>
      </c>
      <c r="C53" s="34">
        <v>1.1200000000000001</v>
      </c>
      <c r="D53" s="35">
        <v>20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32">
        <v>9</v>
      </c>
      <c r="B54" s="33" t="s">
        <v>307</v>
      </c>
      <c r="C54" s="34">
        <v>1.1200000000000001</v>
      </c>
      <c r="D54" s="35">
        <v>20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32">
        <v>10</v>
      </c>
      <c r="B55" s="33" t="s">
        <v>64</v>
      </c>
      <c r="C55" s="33">
        <v>1.0900000000000001</v>
      </c>
      <c r="D55" s="35">
        <v>19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32">
        <v>11</v>
      </c>
      <c r="B56" s="33" t="s">
        <v>59</v>
      </c>
      <c r="C56" s="49">
        <v>1.03</v>
      </c>
      <c r="D56" s="35">
        <v>16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32">
        <v>12</v>
      </c>
      <c r="B57" s="33" t="s">
        <v>58</v>
      </c>
      <c r="C57" s="34">
        <v>0.95</v>
      </c>
      <c r="D57" s="35">
        <v>10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32"/>
      <c r="B58" s="8"/>
      <c r="C58" s="34"/>
      <c r="D58" s="3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32"/>
      <c r="B59" s="8" t="s">
        <v>68</v>
      </c>
      <c r="C59" s="34"/>
      <c r="D59" s="3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32">
        <v>1</v>
      </c>
      <c r="B60" s="33" t="s">
        <v>71</v>
      </c>
      <c r="C60" s="34">
        <v>1.31</v>
      </c>
      <c r="D60" s="35">
        <v>25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32">
        <v>2</v>
      </c>
      <c r="B61" s="33" t="s">
        <v>308</v>
      </c>
      <c r="C61" s="34">
        <v>1.31</v>
      </c>
      <c r="D61" s="35">
        <v>25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32">
        <v>3</v>
      </c>
      <c r="B62" s="33" t="s">
        <v>73</v>
      </c>
      <c r="C62" s="34">
        <v>1.25</v>
      </c>
      <c r="D62" s="35">
        <v>22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32">
        <v>4</v>
      </c>
      <c r="B63" s="33" t="s">
        <v>69</v>
      </c>
      <c r="C63" s="33">
        <v>1.25</v>
      </c>
      <c r="D63" s="35">
        <v>22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32">
        <v>5</v>
      </c>
      <c r="B64" s="33" t="s">
        <v>309</v>
      </c>
      <c r="C64" s="34">
        <v>1.22</v>
      </c>
      <c r="D64" s="35">
        <v>20</v>
      </c>
      <c r="E64" s="1"/>
      <c r="F64" s="3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32">
        <v>6</v>
      </c>
      <c r="B65" s="33" t="s">
        <v>310</v>
      </c>
      <c r="C65" s="33">
        <v>1.1599999999999999</v>
      </c>
      <c r="D65" s="35">
        <v>17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32">
        <v>6</v>
      </c>
      <c r="B66" s="33" t="s">
        <v>311</v>
      </c>
      <c r="C66" s="34">
        <v>1.1000000000000001</v>
      </c>
      <c r="D66" s="35">
        <v>14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32">
        <v>8</v>
      </c>
      <c r="B67" s="33" t="s">
        <v>246</v>
      </c>
      <c r="C67" s="34">
        <v>1.05</v>
      </c>
      <c r="D67" s="35">
        <v>10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32">
        <v>9</v>
      </c>
      <c r="B68" s="33" t="s">
        <v>80</v>
      </c>
      <c r="C68" s="34">
        <v>1.05</v>
      </c>
      <c r="D68" s="35">
        <v>10</v>
      </c>
      <c r="E68" s="1"/>
      <c r="F68" s="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" customHeight="1" x14ac:dyDescent="0.2">
      <c r="A69" s="32"/>
      <c r="B69" s="8"/>
      <c r="C69" s="1"/>
      <c r="D69" s="3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32"/>
      <c r="B70" s="8" t="s">
        <v>81</v>
      </c>
      <c r="C70" s="1"/>
      <c r="D70" s="3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32">
        <v>1</v>
      </c>
      <c r="B71" s="33" t="s">
        <v>84</v>
      </c>
      <c r="C71" s="34">
        <v>1.36</v>
      </c>
      <c r="D71" s="35">
        <v>23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32">
        <v>2</v>
      </c>
      <c r="B72" s="33" t="s">
        <v>253</v>
      </c>
      <c r="C72" s="34">
        <v>1.33</v>
      </c>
      <c r="D72" s="35">
        <v>22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32">
        <v>3</v>
      </c>
      <c r="B73" s="33" t="s">
        <v>312</v>
      </c>
      <c r="C73" s="34">
        <v>1.33</v>
      </c>
      <c r="D73" s="35">
        <v>22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32">
        <v>4</v>
      </c>
      <c r="B74" s="33" t="s">
        <v>85</v>
      </c>
      <c r="C74" s="34">
        <v>1.24</v>
      </c>
      <c r="D74" s="35">
        <v>17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32"/>
      <c r="B75" s="1"/>
      <c r="C75" s="34"/>
      <c r="D75" s="3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32"/>
      <c r="B76" s="36" t="s">
        <v>87</v>
      </c>
      <c r="C76" s="34"/>
      <c r="D76" s="3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32">
        <v>1</v>
      </c>
      <c r="B77" s="33" t="s">
        <v>89</v>
      </c>
      <c r="C77" s="34">
        <v>1.76</v>
      </c>
      <c r="D77" s="35">
        <v>35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32">
        <v>2</v>
      </c>
      <c r="B78" s="33" t="s">
        <v>90</v>
      </c>
      <c r="C78" s="34">
        <v>1.52</v>
      </c>
      <c r="D78" s="35">
        <v>27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32">
        <v>3</v>
      </c>
      <c r="B79" s="33" t="s">
        <v>91</v>
      </c>
      <c r="C79" s="34">
        <v>1.46</v>
      </c>
      <c r="D79" s="35">
        <v>24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32">
        <v>4</v>
      </c>
      <c r="B80" s="33" t="s">
        <v>95</v>
      </c>
      <c r="C80" s="34">
        <v>1.43</v>
      </c>
      <c r="D80" s="35">
        <v>22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32">
        <v>5</v>
      </c>
      <c r="B81" s="33" t="s">
        <v>92</v>
      </c>
      <c r="C81" s="34">
        <v>1.28</v>
      </c>
      <c r="D81" s="35">
        <v>15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32">
        <v>6</v>
      </c>
      <c r="B82" s="33" t="s">
        <v>93</v>
      </c>
      <c r="C82" s="34">
        <v>1.25</v>
      </c>
      <c r="D82" s="35">
        <v>13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32">
        <v>7</v>
      </c>
      <c r="B83" s="33" t="s">
        <v>313</v>
      </c>
      <c r="C83" s="34">
        <v>1.2</v>
      </c>
      <c r="D83" s="35">
        <v>11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32"/>
      <c r="B84" s="1"/>
      <c r="C84" s="34"/>
      <c r="D84" s="3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32"/>
      <c r="B85" s="1"/>
      <c r="C85" s="34"/>
      <c r="D85" s="3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x14ac:dyDescent="0.25">
      <c r="A86" s="29"/>
      <c r="B86" s="6" t="s">
        <v>314</v>
      </c>
      <c r="C86" s="37"/>
      <c r="D86" s="3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32"/>
      <c r="B87" s="8" t="s">
        <v>4</v>
      </c>
      <c r="C87" s="34"/>
      <c r="D87" s="3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33">
        <v>1</v>
      </c>
      <c r="B88" s="39" t="s">
        <v>6</v>
      </c>
      <c r="C88" s="33">
        <v>14.63</v>
      </c>
      <c r="D88" s="35">
        <v>18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33">
        <v>2</v>
      </c>
      <c r="B89" s="39" t="s">
        <v>7</v>
      </c>
      <c r="C89" s="33">
        <v>14.75</v>
      </c>
      <c r="D89" s="35">
        <v>18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33">
        <v>3</v>
      </c>
      <c r="B90" s="39" t="s">
        <v>5</v>
      </c>
      <c r="C90" s="33">
        <v>14.8</v>
      </c>
      <c r="D90" s="35">
        <v>18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33">
        <v>4</v>
      </c>
      <c r="B91" s="39" t="s">
        <v>100</v>
      </c>
      <c r="C91" s="33">
        <v>15.02</v>
      </c>
      <c r="D91" s="35">
        <v>16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33">
        <v>5</v>
      </c>
      <c r="B92" s="39" t="s">
        <v>227</v>
      </c>
      <c r="C92" s="33">
        <v>15.1</v>
      </c>
      <c r="D92" s="35">
        <v>16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33">
        <v>6</v>
      </c>
      <c r="B93" s="39" t="s">
        <v>11</v>
      </c>
      <c r="C93" s="33">
        <v>15.37</v>
      </c>
      <c r="D93" s="35">
        <v>15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33">
        <v>7</v>
      </c>
      <c r="B94" s="39" t="s">
        <v>225</v>
      </c>
      <c r="C94" s="33">
        <v>15.77</v>
      </c>
      <c r="D94" s="35">
        <v>13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33">
        <v>8</v>
      </c>
      <c r="B95" s="39" t="s">
        <v>15</v>
      </c>
      <c r="C95" s="33">
        <v>16.53</v>
      </c>
      <c r="D95" s="35">
        <v>9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33">
        <v>9</v>
      </c>
      <c r="B96" s="39" t="s">
        <v>8</v>
      </c>
      <c r="C96" s="33">
        <v>17.190000000000001</v>
      </c>
      <c r="D96" s="35">
        <v>6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33">
        <v>10</v>
      </c>
      <c r="B97" s="39" t="s">
        <v>14</v>
      </c>
      <c r="C97" s="33">
        <v>17.22</v>
      </c>
      <c r="D97" s="35">
        <v>5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33">
        <v>11</v>
      </c>
      <c r="B98" s="39" t="s">
        <v>315</v>
      </c>
      <c r="C98" s="33">
        <v>18.53</v>
      </c>
      <c r="D98" s="35">
        <v>1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32"/>
      <c r="B99" s="1"/>
      <c r="C99" s="34"/>
      <c r="D99" s="3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32"/>
      <c r="B100" s="8" t="s">
        <v>17</v>
      </c>
      <c r="C100" s="34"/>
      <c r="D100" s="3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33">
        <v>1</v>
      </c>
      <c r="B101" s="39" t="s">
        <v>19</v>
      </c>
      <c r="C101" s="33">
        <v>12.86</v>
      </c>
      <c r="D101" s="35">
        <v>26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33">
        <v>2</v>
      </c>
      <c r="B102" s="39" t="s">
        <v>316</v>
      </c>
      <c r="C102" s="33">
        <v>13.52</v>
      </c>
      <c r="D102" s="35">
        <v>23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33">
        <v>3</v>
      </c>
      <c r="B103" s="39" t="s">
        <v>20</v>
      </c>
      <c r="C103" s="33">
        <v>13.9</v>
      </c>
      <c r="D103" s="35">
        <v>21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33">
        <v>4</v>
      </c>
      <c r="B104" s="39" t="s">
        <v>18</v>
      </c>
      <c r="C104" s="33">
        <v>13.93</v>
      </c>
      <c r="D104" s="35">
        <v>21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33">
        <v>5</v>
      </c>
      <c r="B105" s="39" t="s">
        <v>298</v>
      </c>
      <c r="C105" s="33">
        <v>14.88</v>
      </c>
      <c r="D105" s="35">
        <v>16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33">
        <v>6</v>
      </c>
      <c r="B106" s="39" t="s">
        <v>234</v>
      </c>
      <c r="C106" s="33">
        <v>14.9</v>
      </c>
      <c r="D106" s="35">
        <v>16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33">
        <v>7</v>
      </c>
      <c r="B107" s="39" t="s">
        <v>25</v>
      </c>
      <c r="C107" s="33">
        <v>15.6</v>
      </c>
      <c r="D107" s="35">
        <v>13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33">
        <v>8</v>
      </c>
      <c r="B108" s="39" t="s">
        <v>23</v>
      </c>
      <c r="C108" s="33">
        <v>15.71</v>
      </c>
      <c r="D108" s="35">
        <v>12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33">
        <v>9</v>
      </c>
      <c r="B109" s="39" t="s">
        <v>236</v>
      </c>
      <c r="C109" s="33">
        <v>15.73</v>
      </c>
      <c r="D109" s="35">
        <v>12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33">
        <v>10</v>
      </c>
      <c r="B110" s="39" t="s">
        <v>29</v>
      </c>
      <c r="C110" s="33">
        <v>15.75</v>
      </c>
      <c r="D110" s="35">
        <v>12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33">
        <v>11</v>
      </c>
      <c r="B111" s="39" t="s">
        <v>317</v>
      </c>
      <c r="C111" s="33">
        <v>15.8</v>
      </c>
      <c r="D111" s="35">
        <v>12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33">
        <v>12</v>
      </c>
      <c r="B112" s="39" t="s">
        <v>297</v>
      </c>
      <c r="C112" s="33">
        <v>15.88</v>
      </c>
      <c r="D112" s="35">
        <v>11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33">
        <v>13</v>
      </c>
      <c r="B113" s="39" t="s">
        <v>30</v>
      </c>
      <c r="C113" s="33">
        <v>16.77</v>
      </c>
      <c r="D113" s="35">
        <v>7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33">
        <v>14</v>
      </c>
      <c r="B114" s="39" t="s">
        <v>300</v>
      </c>
      <c r="C114" s="33">
        <v>16.809999999999999</v>
      </c>
      <c r="D114" s="35">
        <v>6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33">
        <v>15</v>
      </c>
      <c r="B115" s="39" t="s">
        <v>302</v>
      </c>
      <c r="C115" s="33">
        <v>17.11</v>
      </c>
      <c r="D115" s="35">
        <v>5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32"/>
      <c r="C116" s="34"/>
      <c r="D116" s="3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32"/>
      <c r="B117" s="8" t="s">
        <v>303</v>
      </c>
      <c r="C117" s="34"/>
      <c r="D117" s="3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33">
        <v>1</v>
      </c>
      <c r="B118" s="39" t="s">
        <v>34</v>
      </c>
      <c r="C118" s="33">
        <v>11.88</v>
      </c>
      <c r="D118" s="35">
        <v>30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33">
        <v>2</v>
      </c>
      <c r="B119" s="39" t="s">
        <v>37</v>
      </c>
      <c r="C119" s="33">
        <v>11.93</v>
      </c>
      <c r="D119" s="35">
        <v>30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33">
        <v>3</v>
      </c>
      <c r="B120" s="39" t="s">
        <v>36</v>
      </c>
      <c r="C120" s="33">
        <v>12.01</v>
      </c>
      <c r="D120" s="35">
        <v>29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33">
        <v>4</v>
      </c>
      <c r="B121" s="39" t="s">
        <v>35</v>
      </c>
      <c r="C121" s="33">
        <v>12.9</v>
      </c>
      <c r="D121" s="35">
        <v>25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33">
        <v>5</v>
      </c>
      <c r="B122" s="39" t="s">
        <v>318</v>
      </c>
      <c r="C122" s="33">
        <v>13.34</v>
      </c>
      <c r="D122" s="35">
        <v>23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33">
        <v>6</v>
      </c>
      <c r="B123" s="39" t="s">
        <v>46</v>
      </c>
      <c r="C123" s="33">
        <v>13.38</v>
      </c>
      <c r="D123" s="35">
        <v>23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33">
        <v>7</v>
      </c>
      <c r="B124" s="39" t="s">
        <v>42</v>
      </c>
      <c r="C124" s="33">
        <v>13.47</v>
      </c>
      <c r="D124" s="35">
        <v>22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33">
        <v>8</v>
      </c>
      <c r="B125" s="39" t="s">
        <v>45</v>
      </c>
      <c r="C125" s="33">
        <v>14.28</v>
      </c>
      <c r="D125" s="35">
        <v>18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33">
        <v>9</v>
      </c>
      <c r="B126" s="39" t="s">
        <v>105</v>
      </c>
      <c r="C126" s="33">
        <v>16.64</v>
      </c>
      <c r="D126" s="35">
        <v>6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32"/>
      <c r="C127" s="34"/>
      <c r="D127" s="3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32"/>
      <c r="B128" s="8" t="s">
        <v>305</v>
      </c>
      <c r="C128" s="34"/>
      <c r="D128" s="3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33">
        <v>1</v>
      </c>
      <c r="B129" s="39" t="s">
        <v>57</v>
      </c>
      <c r="C129" s="33">
        <v>12.34</v>
      </c>
      <c r="D129" s="35">
        <v>27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33">
        <v>2</v>
      </c>
      <c r="B130" s="39" t="s">
        <v>239</v>
      </c>
      <c r="C130" s="33">
        <v>12.46</v>
      </c>
      <c r="D130" s="35">
        <v>26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33">
        <v>3</v>
      </c>
      <c r="B131" s="39" t="s">
        <v>59</v>
      </c>
      <c r="C131" s="33">
        <v>13.05</v>
      </c>
      <c r="D131" s="35">
        <v>23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33">
        <v>4</v>
      </c>
      <c r="B132" s="39" t="s">
        <v>241</v>
      </c>
      <c r="C132" s="33">
        <v>13.14</v>
      </c>
      <c r="D132" s="35">
        <v>23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33">
        <v>5</v>
      </c>
      <c r="B133" s="39" t="s">
        <v>60</v>
      </c>
      <c r="C133" s="33">
        <v>13.34</v>
      </c>
      <c r="D133" s="35">
        <v>22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33">
        <v>6</v>
      </c>
      <c r="B134" s="39" t="s">
        <v>58</v>
      </c>
      <c r="C134" s="33">
        <v>13.76</v>
      </c>
      <c r="D134" s="35">
        <v>20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33">
        <v>7</v>
      </c>
      <c r="B135" s="39" t="s">
        <v>61</v>
      </c>
      <c r="C135" s="33">
        <v>14.08</v>
      </c>
      <c r="D135" s="35">
        <v>18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33">
        <v>8</v>
      </c>
      <c r="B136" s="39" t="s">
        <v>106</v>
      </c>
      <c r="C136" s="33">
        <v>14.17</v>
      </c>
      <c r="D136" s="35">
        <v>18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33">
        <v>9</v>
      </c>
      <c r="B137" s="39" t="s">
        <v>62</v>
      </c>
      <c r="C137" s="33">
        <v>14.61</v>
      </c>
      <c r="D137" s="35">
        <v>15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33">
        <v>10</v>
      </c>
      <c r="B138" s="39" t="s">
        <v>65</v>
      </c>
      <c r="C138" s="33">
        <v>14.89</v>
      </c>
      <c r="D138" s="35">
        <v>14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33">
        <v>11</v>
      </c>
      <c r="B139" s="39" t="s">
        <v>243</v>
      </c>
      <c r="C139" s="33">
        <v>14.99</v>
      </c>
      <c r="D139" s="35">
        <v>14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33">
        <v>12</v>
      </c>
      <c r="B140" s="39" t="s">
        <v>319</v>
      </c>
      <c r="C140" s="33">
        <v>17.41</v>
      </c>
      <c r="D140" s="35">
        <v>1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33">
        <v>13</v>
      </c>
      <c r="B141" s="39" t="s">
        <v>66</v>
      </c>
      <c r="C141" s="33">
        <v>17.489999999999998</v>
      </c>
      <c r="D141" s="35">
        <v>1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33">
        <v>14</v>
      </c>
      <c r="B142" s="39" t="s">
        <v>67</v>
      </c>
      <c r="C142" s="33">
        <v>18.48</v>
      </c>
      <c r="D142" s="35">
        <v>1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32"/>
      <c r="C143" s="34"/>
      <c r="D143" s="3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32"/>
      <c r="B144" s="8" t="s">
        <v>68</v>
      </c>
      <c r="C144" s="34"/>
      <c r="D144" s="3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33">
        <v>1</v>
      </c>
      <c r="B145" s="39" t="s">
        <v>71</v>
      </c>
      <c r="C145" s="33">
        <v>11.78</v>
      </c>
      <c r="D145" s="35">
        <v>27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33">
        <v>2</v>
      </c>
      <c r="B146" s="39" t="s">
        <v>69</v>
      </c>
      <c r="C146" s="33">
        <v>12.25</v>
      </c>
      <c r="D146" s="35">
        <v>24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33">
        <v>3</v>
      </c>
      <c r="B147" s="39" t="s">
        <v>309</v>
      </c>
      <c r="C147" s="33">
        <v>12.51</v>
      </c>
      <c r="D147" s="35">
        <v>23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33">
        <v>4</v>
      </c>
      <c r="B148" s="39" t="s">
        <v>246</v>
      </c>
      <c r="C148" s="33">
        <v>12.66</v>
      </c>
      <c r="D148" s="35">
        <v>22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33">
        <v>5</v>
      </c>
      <c r="B149" s="39" t="s">
        <v>75</v>
      </c>
      <c r="C149" s="33">
        <v>12.81</v>
      </c>
      <c r="D149" s="35">
        <v>21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33">
        <v>6</v>
      </c>
      <c r="B150" s="39" t="s">
        <v>77</v>
      </c>
      <c r="C150" s="33">
        <v>13.46</v>
      </c>
      <c r="D150" s="35">
        <v>18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33">
        <v>7</v>
      </c>
      <c r="B151" s="39" t="s">
        <v>80</v>
      </c>
      <c r="C151" s="33">
        <v>14.73</v>
      </c>
      <c r="D151" s="35">
        <v>12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33">
        <v>8</v>
      </c>
      <c r="B152" s="39" t="s">
        <v>109</v>
      </c>
      <c r="C152" s="33">
        <v>16.23</v>
      </c>
      <c r="D152" s="35">
        <v>4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32"/>
      <c r="C153" s="34"/>
      <c r="D153" s="3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32"/>
      <c r="B154" s="8" t="s">
        <v>81</v>
      </c>
      <c r="C154" s="34"/>
      <c r="D154" s="35"/>
      <c r="E154" s="1"/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32">
        <v>1</v>
      </c>
      <c r="B155" s="33" t="s">
        <v>82</v>
      </c>
      <c r="C155" s="34">
        <v>10.81</v>
      </c>
      <c r="D155" s="35">
        <v>31</v>
      </c>
      <c r="E155" s="1"/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32">
        <v>2</v>
      </c>
      <c r="B156" s="33" t="s">
        <v>86</v>
      </c>
      <c r="C156" s="34">
        <v>11.42</v>
      </c>
      <c r="D156" s="35">
        <v>28</v>
      </c>
      <c r="E156" s="1"/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32">
        <v>3</v>
      </c>
      <c r="B157" s="33" t="s">
        <v>252</v>
      </c>
      <c r="C157" s="34">
        <v>11.63</v>
      </c>
      <c r="D157" s="35">
        <v>27</v>
      </c>
      <c r="E157" s="1"/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32">
        <v>4</v>
      </c>
      <c r="B158" s="33" t="s">
        <v>85</v>
      </c>
      <c r="C158" s="34">
        <v>11.64</v>
      </c>
      <c r="D158" s="35">
        <v>27</v>
      </c>
      <c r="E158" s="1"/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32">
        <v>5</v>
      </c>
      <c r="B159" s="33" t="s">
        <v>253</v>
      </c>
      <c r="C159" s="34">
        <v>12.38</v>
      </c>
      <c r="D159" s="35">
        <v>24</v>
      </c>
      <c r="E159" s="1"/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32">
        <v>6</v>
      </c>
      <c r="B160" s="33" t="s">
        <v>84</v>
      </c>
      <c r="C160" s="34">
        <v>12.64</v>
      </c>
      <c r="D160" s="35">
        <v>33</v>
      </c>
      <c r="E160" s="1"/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32"/>
      <c r="C161" s="34"/>
      <c r="D161" s="35"/>
      <c r="E161" s="1"/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32"/>
      <c r="B162" s="8" t="s">
        <v>87</v>
      </c>
      <c r="C162" s="34"/>
      <c r="D162" s="35"/>
      <c r="E162" s="1"/>
      <c r="F162" s="32"/>
      <c r="G162" s="1"/>
      <c r="H162" s="32"/>
      <c r="I162" s="1"/>
      <c r="J162" s="1"/>
      <c r="K162" s="1"/>
      <c r="L162" s="3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32">
        <v>1</v>
      </c>
      <c r="B163" s="33" t="s">
        <v>89</v>
      </c>
      <c r="C163" s="34">
        <v>9.57</v>
      </c>
      <c r="D163" s="35">
        <v>35</v>
      </c>
      <c r="E163" s="1"/>
      <c r="F163" s="32"/>
      <c r="G163" s="1"/>
      <c r="H163" s="32"/>
      <c r="I163" s="1"/>
      <c r="J163" s="1"/>
      <c r="K163" s="1"/>
      <c r="L163" s="3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32">
        <v>2</v>
      </c>
      <c r="B164" s="33" t="s">
        <v>91</v>
      </c>
      <c r="C164" s="34">
        <v>11.57</v>
      </c>
      <c r="D164" s="35">
        <v>27</v>
      </c>
      <c r="E164" s="1"/>
      <c r="F164" s="32"/>
      <c r="G164" s="1"/>
      <c r="H164" s="32"/>
      <c r="I164" s="1"/>
      <c r="J164" s="1"/>
      <c r="K164" s="1"/>
      <c r="L164" s="3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32">
        <v>3</v>
      </c>
      <c r="B165" s="33" t="s">
        <v>320</v>
      </c>
      <c r="C165" s="34">
        <v>13.65</v>
      </c>
      <c r="D165" s="35">
        <v>16</v>
      </c>
      <c r="E165" s="1"/>
      <c r="F165" s="32"/>
      <c r="G165" s="1"/>
      <c r="H165" s="32"/>
      <c r="I165" s="1"/>
      <c r="J165" s="1"/>
      <c r="K165" s="1"/>
      <c r="L165" s="3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32"/>
      <c r="C166" s="34"/>
      <c r="D166" s="35"/>
      <c r="E166" s="1"/>
      <c r="F166" s="32"/>
      <c r="G166" s="1"/>
      <c r="H166" s="32"/>
      <c r="I166" s="1"/>
      <c r="J166" s="1"/>
      <c r="K166" s="1"/>
      <c r="L166" s="3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x14ac:dyDescent="0.25">
      <c r="A167" s="29"/>
      <c r="B167" s="6" t="s">
        <v>321</v>
      </c>
      <c r="C167" s="37"/>
      <c r="D167" s="38"/>
      <c r="E167" s="1"/>
      <c r="F167" s="32"/>
      <c r="G167" s="1"/>
      <c r="H167" s="32"/>
      <c r="I167" s="1"/>
      <c r="J167" s="1"/>
      <c r="K167" s="1"/>
      <c r="L167" s="3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32"/>
      <c r="B168" s="8" t="s">
        <v>111</v>
      </c>
      <c r="C168" s="34"/>
      <c r="D168" s="35"/>
      <c r="E168" s="1"/>
      <c r="F168" s="32"/>
      <c r="G168" s="1"/>
      <c r="H168" s="32"/>
      <c r="I168" s="1"/>
      <c r="J168" s="1"/>
      <c r="K168" s="1"/>
      <c r="L168" s="3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33">
        <v>1</v>
      </c>
      <c r="B169" s="33" t="s">
        <v>120</v>
      </c>
      <c r="C169" s="33">
        <v>3.38</v>
      </c>
      <c r="D169" s="35">
        <v>14</v>
      </c>
      <c r="E169" s="1"/>
      <c r="F169" s="32"/>
      <c r="G169" s="1"/>
      <c r="H169" s="32"/>
      <c r="I169" s="1"/>
      <c r="J169" s="1"/>
      <c r="K169" s="1"/>
      <c r="L169" s="3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33">
        <v>2</v>
      </c>
      <c r="B170" s="33" t="s">
        <v>121</v>
      </c>
      <c r="C170" s="33">
        <v>3.37</v>
      </c>
      <c r="D170" s="35">
        <v>14</v>
      </c>
      <c r="E170" s="1"/>
      <c r="F170" s="32"/>
      <c r="G170" s="1"/>
      <c r="H170" s="32"/>
      <c r="I170" s="1"/>
      <c r="J170" s="1"/>
      <c r="K170" s="1"/>
      <c r="L170" s="3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49">
        <v>3</v>
      </c>
      <c r="B171" s="33" t="s">
        <v>116</v>
      </c>
      <c r="C171" s="33">
        <v>3.31</v>
      </c>
      <c r="D171" s="35">
        <v>14</v>
      </c>
      <c r="E171" s="1"/>
      <c r="F171" s="32"/>
      <c r="G171" s="1"/>
      <c r="H171" s="32"/>
      <c r="I171" s="1"/>
      <c r="J171" s="1"/>
      <c r="K171" s="1"/>
      <c r="L171" s="3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33">
        <v>4</v>
      </c>
      <c r="B172" s="33" t="s">
        <v>117</v>
      </c>
      <c r="C172" s="33">
        <v>3.2</v>
      </c>
      <c r="D172" s="35">
        <v>14</v>
      </c>
      <c r="E172" s="1"/>
      <c r="F172" s="32"/>
      <c r="G172" s="1"/>
      <c r="H172" s="32"/>
      <c r="I172" s="1"/>
      <c r="J172" s="1"/>
      <c r="K172" s="1"/>
      <c r="L172" s="3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33">
        <v>5</v>
      </c>
      <c r="B173" s="33" t="s">
        <v>126</v>
      </c>
      <c r="C173" s="33">
        <v>2.78</v>
      </c>
      <c r="D173" s="35">
        <v>11</v>
      </c>
      <c r="E173" s="1"/>
      <c r="F173" s="32"/>
      <c r="G173" s="1"/>
      <c r="H173" s="32"/>
      <c r="I173" s="1"/>
      <c r="J173" s="1"/>
      <c r="K173" s="1"/>
      <c r="L173" s="3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49">
        <v>6</v>
      </c>
      <c r="B174" s="33" t="s">
        <v>128</v>
      </c>
      <c r="C174" s="33">
        <v>2.76</v>
      </c>
      <c r="D174" s="35">
        <v>11</v>
      </c>
      <c r="E174" s="1"/>
      <c r="F174" s="32"/>
      <c r="G174" s="1"/>
      <c r="H174" s="32"/>
      <c r="I174" s="1"/>
      <c r="J174" s="1"/>
      <c r="K174" s="1"/>
      <c r="L174" s="3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49">
        <v>7</v>
      </c>
      <c r="B175" s="33" t="s">
        <v>118</v>
      </c>
      <c r="C175" s="33">
        <v>2.75</v>
      </c>
      <c r="D175" s="35">
        <v>11</v>
      </c>
      <c r="E175" s="1"/>
      <c r="F175" s="32"/>
      <c r="G175" s="1"/>
      <c r="H175" s="32"/>
      <c r="I175" s="1"/>
      <c r="J175" s="1"/>
      <c r="K175" s="1"/>
      <c r="L175" s="3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49">
        <v>8</v>
      </c>
      <c r="B176" s="33" t="s">
        <v>291</v>
      </c>
      <c r="C176" s="33">
        <v>2.64</v>
      </c>
      <c r="D176" s="35">
        <v>11</v>
      </c>
      <c r="E176" s="1"/>
      <c r="F176" s="32"/>
      <c r="G176" s="1"/>
      <c r="H176" s="32"/>
      <c r="I176" s="1"/>
      <c r="J176" s="1"/>
      <c r="K176" s="1"/>
      <c r="L176" s="3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49">
        <v>9</v>
      </c>
      <c r="B177" s="33" t="s">
        <v>322</v>
      </c>
      <c r="C177" s="33">
        <v>2.5499999999999998</v>
      </c>
      <c r="D177" s="35">
        <v>10</v>
      </c>
      <c r="E177" s="1"/>
      <c r="F177" s="32"/>
      <c r="G177" s="1"/>
      <c r="H177" s="32"/>
      <c r="I177" s="1"/>
      <c r="J177" s="1"/>
      <c r="K177" s="1"/>
      <c r="L177" s="3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49">
        <v>10</v>
      </c>
      <c r="B178" s="33" t="s">
        <v>323</v>
      </c>
      <c r="C178" s="33">
        <v>2.4700000000000002</v>
      </c>
      <c r="D178" s="35">
        <v>10</v>
      </c>
      <c r="E178" s="1"/>
      <c r="F178" s="32"/>
      <c r="G178" s="1"/>
      <c r="H178" s="32"/>
      <c r="I178" s="1"/>
      <c r="J178" s="1"/>
      <c r="K178" s="1"/>
      <c r="L178" s="3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33">
        <v>12</v>
      </c>
      <c r="B179" s="33" t="s">
        <v>266</v>
      </c>
      <c r="C179" s="33">
        <v>2.4500000000000002</v>
      </c>
      <c r="D179" s="35">
        <v>10</v>
      </c>
      <c r="E179" s="1"/>
      <c r="F179" s="32"/>
      <c r="G179" s="1"/>
      <c r="H179" s="32"/>
      <c r="I179" s="1"/>
      <c r="J179" s="1"/>
      <c r="K179" s="1"/>
      <c r="L179" s="3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33">
        <v>11</v>
      </c>
      <c r="B180" s="33" t="s">
        <v>127</v>
      </c>
      <c r="C180" s="33">
        <v>2.31</v>
      </c>
      <c r="D180" s="35">
        <v>9</v>
      </c>
      <c r="E180" s="1"/>
      <c r="F180" s="32"/>
      <c r="G180" s="1"/>
      <c r="H180" s="32"/>
      <c r="I180" s="1"/>
      <c r="J180" s="1"/>
      <c r="K180" s="1"/>
      <c r="L180" s="3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2" spans="1:26" ht="12" customHeight="1" x14ac:dyDescent="0.2">
      <c r="A182" s="32"/>
      <c r="B182" s="8" t="s">
        <v>324</v>
      </c>
      <c r="C182" s="34"/>
      <c r="D182" s="35"/>
      <c r="E182" s="1"/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33">
        <v>1</v>
      </c>
      <c r="B183" s="33" t="s">
        <v>131</v>
      </c>
      <c r="C183" s="33">
        <v>5.23</v>
      </c>
      <c r="D183" s="35">
        <v>20</v>
      </c>
      <c r="E183" s="1"/>
      <c r="F183" s="1"/>
      <c r="G183" s="1"/>
      <c r="H183" s="32"/>
      <c r="I183" s="1"/>
      <c r="J183" s="1"/>
      <c r="K183" s="1"/>
      <c r="L183" s="3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33">
        <v>2</v>
      </c>
      <c r="B184" s="33" t="s">
        <v>143</v>
      </c>
      <c r="C184" s="33">
        <v>4.05</v>
      </c>
      <c r="D184" s="35">
        <v>14</v>
      </c>
      <c r="E184" s="1"/>
      <c r="F184" s="1"/>
      <c r="G184" s="1"/>
      <c r="H184" s="32"/>
      <c r="I184" s="1"/>
      <c r="J184" s="1"/>
      <c r="K184" s="1"/>
      <c r="L184" s="3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33">
        <v>3</v>
      </c>
      <c r="B185" s="33" t="s">
        <v>145</v>
      </c>
      <c r="C185" s="33">
        <v>4.0199999999999996</v>
      </c>
      <c r="D185" s="35">
        <v>14</v>
      </c>
      <c r="E185" s="1"/>
      <c r="F185" s="1"/>
      <c r="G185" s="1"/>
      <c r="H185" s="32"/>
      <c r="I185" s="1"/>
      <c r="J185" s="1"/>
      <c r="K185" s="1"/>
      <c r="L185" s="3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33">
        <v>4</v>
      </c>
      <c r="B186" s="33" t="s">
        <v>135</v>
      </c>
      <c r="C186" s="33">
        <v>3.95</v>
      </c>
      <c r="D186" s="35">
        <v>14</v>
      </c>
      <c r="E186" s="1"/>
      <c r="F186" s="1"/>
      <c r="G186" s="1"/>
      <c r="H186" s="32"/>
      <c r="I186" s="1"/>
      <c r="J186" s="1"/>
      <c r="K186" s="1"/>
      <c r="L186" s="3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33">
        <v>4</v>
      </c>
      <c r="B187" s="33" t="s">
        <v>132</v>
      </c>
      <c r="C187" s="33">
        <v>3.95</v>
      </c>
      <c r="D187" s="35">
        <v>14</v>
      </c>
      <c r="E187" s="1"/>
      <c r="F187" s="1"/>
      <c r="G187" s="1"/>
      <c r="H187" s="32"/>
      <c r="I187" s="1"/>
      <c r="J187" s="1"/>
      <c r="K187" s="1"/>
      <c r="L187" s="3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33">
        <v>6</v>
      </c>
      <c r="B188" s="33" t="s">
        <v>137</v>
      </c>
      <c r="C188" s="33">
        <v>3.67</v>
      </c>
      <c r="D188" s="35">
        <v>13</v>
      </c>
      <c r="E188" s="1"/>
      <c r="F188" s="1"/>
      <c r="G188" s="1"/>
      <c r="H188" s="32"/>
      <c r="I188" s="1"/>
      <c r="J188" s="1"/>
      <c r="K188" s="1"/>
      <c r="L188" s="3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33">
        <v>7</v>
      </c>
      <c r="B189" s="33" t="s">
        <v>130</v>
      </c>
      <c r="C189" s="33">
        <v>3.3</v>
      </c>
      <c r="D189" s="35">
        <v>10</v>
      </c>
      <c r="E189" s="1"/>
      <c r="F189" s="1"/>
      <c r="G189" s="1"/>
      <c r="H189" s="32"/>
      <c r="I189" s="1"/>
      <c r="J189" s="1"/>
      <c r="K189" s="1"/>
      <c r="L189" s="3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33">
        <v>8</v>
      </c>
      <c r="B190" s="33" t="s">
        <v>140</v>
      </c>
      <c r="C190" s="33">
        <v>3.24</v>
      </c>
      <c r="D190" s="35">
        <v>10</v>
      </c>
      <c r="E190" s="1"/>
      <c r="F190" s="1"/>
      <c r="G190" s="1"/>
      <c r="H190" s="32"/>
      <c r="I190" s="1"/>
      <c r="J190" s="1"/>
      <c r="K190" s="1"/>
      <c r="L190" s="3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33">
        <v>9</v>
      </c>
      <c r="B191" s="33" t="s">
        <v>325</v>
      </c>
      <c r="C191" s="33">
        <v>3.2</v>
      </c>
      <c r="D191" s="35">
        <v>10</v>
      </c>
      <c r="E191" s="1"/>
      <c r="F191" s="1"/>
      <c r="G191" s="1"/>
      <c r="H191" s="32"/>
      <c r="I191" s="1"/>
      <c r="J191" s="1"/>
      <c r="K191" s="1"/>
      <c r="L191" s="3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33">
        <v>10</v>
      </c>
      <c r="B192" s="33" t="s">
        <v>134</v>
      </c>
      <c r="C192" s="33">
        <v>3.01</v>
      </c>
      <c r="D192" s="35">
        <v>9</v>
      </c>
      <c r="E192" s="1"/>
      <c r="F192" s="1"/>
      <c r="G192" s="1"/>
      <c r="H192" s="32"/>
      <c r="I192" s="1"/>
      <c r="J192" s="1"/>
      <c r="K192" s="1"/>
      <c r="L192" s="3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33">
        <v>11</v>
      </c>
      <c r="B193" s="33" t="s">
        <v>213</v>
      </c>
      <c r="C193" s="33">
        <v>2.97</v>
      </c>
      <c r="D193" s="35">
        <v>8</v>
      </c>
      <c r="E193" s="1"/>
      <c r="F193" s="1"/>
      <c r="G193" s="1"/>
      <c r="H193" s="32"/>
      <c r="I193" s="1"/>
      <c r="J193" s="1"/>
      <c r="K193" s="1"/>
      <c r="L193" s="3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32"/>
      <c r="B194" s="1"/>
      <c r="C194" s="34"/>
      <c r="D194" s="35"/>
      <c r="E194" s="1"/>
      <c r="F194" s="32"/>
      <c r="G194" s="1"/>
      <c r="H194" s="32"/>
      <c r="I194" s="1"/>
      <c r="J194" s="1"/>
      <c r="K194" s="1"/>
      <c r="L194" s="3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32"/>
      <c r="B195" s="8" t="s">
        <v>326</v>
      </c>
      <c r="C195" s="34"/>
      <c r="D195" s="35"/>
      <c r="E195" s="1"/>
      <c r="F195" s="32"/>
      <c r="G195" s="1"/>
      <c r="H195" s="32"/>
      <c r="I195" s="1"/>
      <c r="J195" s="1"/>
      <c r="K195" s="1"/>
      <c r="L195" s="3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32">
        <v>1</v>
      </c>
      <c r="B196" s="33" t="s">
        <v>151</v>
      </c>
      <c r="C196" s="33">
        <v>5.61</v>
      </c>
      <c r="D196" s="35">
        <v>18</v>
      </c>
      <c r="E196" s="1"/>
      <c r="F196" s="32"/>
      <c r="G196" s="1"/>
      <c r="H196" s="32"/>
      <c r="I196" s="1"/>
      <c r="J196" s="1"/>
      <c r="K196" s="1"/>
      <c r="L196" s="3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32">
        <v>2</v>
      </c>
      <c r="B197" s="33" t="s">
        <v>277</v>
      </c>
      <c r="C197" s="33">
        <v>5.08</v>
      </c>
      <c r="D197" s="35">
        <v>15</v>
      </c>
      <c r="E197" s="1"/>
      <c r="F197" s="32"/>
      <c r="G197" s="1"/>
      <c r="H197" s="32"/>
      <c r="I197" s="1"/>
      <c r="J197" s="1"/>
      <c r="K197" s="1"/>
      <c r="L197" s="3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32">
        <v>3</v>
      </c>
      <c r="B198" s="33" t="s">
        <v>327</v>
      </c>
      <c r="C198" s="33">
        <v>4.67</v>
      </c>
      <c r="D198" s="35">
        <v>13</v>
      </c>
      <c r="E198" s="1"/>
      <c r="F198" s="32"/>
      <c r="G198" s="1"/>
      <c r="H198" s="32"/>
      <c r="I198" s="1"/>
      <c r="J198" s="1"/>
      <c r="K198" s="1"/>
      <c r="L198" s="3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32">
        <v>4</v>
      </c>
      <c r="B199" s="33" t="s">
        <v>174</v>
      </c>
      <c r="C199" s="33">
        <v>4.54</v>
      </c>
      <c r="D199" s="35">
        <v>13</v>
      </c>
      <c r="E199" s="1"/>
      <c r="F199" s="32"/>
      <c r="G199" s="1"/>
      <c r="H199" s="32"/>
      <c r="I199" s="1"/>
      <c r="J199" s="1"/>
      <c r="K199" s="1"/>
      <c r="L199" s="3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32">
        <v>5</v>
      </c>
      <c r="B200" s="33" t="s">
        <v>170</v>
      </c>
      <c r="C200" s="33">
        <v>4.49</v>
      </c>
      <c r="D200" s="35">
        <v>12</v>
      </c>
      <c r="E200" s="1"/>
      <c r="F200" s="32"/>
      <c r="G200" s="1"/>
      <c r="H200" s="32"/>
      <c r="I200" s="1"/>
      <c r="J200" s="1"/>
      <c r="K200" s="1"/>
      <c r="L200" s="3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32">
        <v>6</v>
      </c>
      <c r="B201" s="33" t="s">
        <v>169</v>
      </c>
      <c r="C201" s="33">
        <v>4.49</v>
      </c>
      <c r="D201" s="35">
        <v>12</v>
      </c>
      <c r="E201" s="1"/>
      <c r="F201" s="32"/>
      <c r="G201" s="1"/>
      <c r="H201" s="32"/>
      <c r="I201" s="1"/>
      <c r="J201" s="1"/>
      <c r="K201" s="1"/>
      <c r="L201" s="3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32">
        <v>7</v>
      </c>
      <c r="B202" s="33" t="s">
        <v>155</v>
      </c>
      <c r="C202" s="33">
        <v>4.29</v>
      </c>
      <c r="D202" s="35">
        <v>11</v>
      </c>
      <c r="E202" s="1"/>
      <c r="F202" s="32"/>
      <c r="G202" s="1"/>
      <c r="H202" s="32"/>
      <c r="I202" s="1"/>
      <c r="J202" s="1"/>
      <c r="K202" s="1"/>
      <c r="L202" s="3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32">
        <v>8</v>
      </c>
      <c r="B203" s="33" t="s">
        <v>328</v>
      </c>
      <c r="C203" s="33">
        <v>4.28</v>
      </c>
      <c r="D203" s="35">
        <v>11</v>
      </c>
      <c r="E203" s="1"/>
      <c r="F203" s="32"/>
      <c r="G203" s="1"/>
      <c r="H203" s="32"/>
      <c r="I203" s="1"/>
      <c r="J203" s="1"/>
      <c r="K203" s="1"/>
      <c r="L203" s="3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32">
        <v>9</v>
      </c>
      <c r="B204" s="33" t="s">
        <v>152</v>
      </c>
      <c r="C204" s="33">
        <v>4.2300000000000004</v>
      </c>
      <c r="D204" s="35">
        <v>11</v>
      </c>
      <c r="E204" s="1"/>
      <c r="F204" s="32"/>
      <c r="G204" s="1"/>
      <c r="H204" s="32"/>
      <c r="I204" s="1"/>
      <c r="J204" s="1"/>
      <c r="K204" s="1"/>
      <c r="L204" s="3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32">
        <v>10</v>
      </c>
      <c r="B205" s="33" t="s">
        <v>167</v>
      </c>
      <c r="C205" s="33">
        <v>4.03</v>
      </c>
      <c r="D205" s="35">
        <v>10</v>
      </c>
      <c r="E205" s="1"/>
      <c r="F205" s="32"/>
      <c r="G205" s="1"/>
      <c r="H205" s="32"/>
      <c r="I205" s="1"/>
      <c r="J205" s="1"/>
      <c r="K205" s="1"/>
      <c r="L205" s="3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32">
        <v>11</v>
      </c>
      <c r="B206" s="33" t="s">
        <v>171</v>
      </c>
      <c r="C206" s="33">
        <v>3.99</v>
      </c>
      <c r="D206" s="35">
        <v>10</v>
      </c>
      <c r="E206" s="1"/>
      <c r="F206" s="32"/>
      <c r="G206" s="1"/>
      <c r="H206" s="32"/>
      <c r="I206" s="1"/>
      <c r="J206" s="1"/>
      <c r="K206" s="1"/>
      <c r="L206" s="3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32">
        <v>12</v>
      </c>
      <c r="B207" s="33" t="s">
        <v>172</v>
      </c>
      <c r="C207" s="33">
        <v>3.99</v>
      </c>
      <c r="D207" s="35">
        <v>10</v>
      </c>
      <c r="E207" s="1"/>
      <c r="F207" s="32"/>
      <c r="G207" s="1"/>
      <c r="H207" s="32"/>
      <c r="I207" s="1"/>
      <c r="J207" s="1"/>
      <c r="K207" s="1"/>
      <c r="L207" s="3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32">
        <v>13</v>
      </c>
      <c r="B208" s="33" t="s">
        <v>175</v>
      </c>
      <c r="C208" s="33">
        <v>3.91</v>
      </c>
      <c r="D208" s="35">
        <v>10</v>
      </c>
      <c r="E208" s="1"/>
      <c r="F208" s="32"/>
      <c r="G208" s="1"/>
      <c r="H208" s="32"/>
      <c r="I208" s="1"/>
      <c r="J208" s="1"/>
      <c r="K208" s="1"/>
      <c r="L208" s="3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32">
        <v>14</v>
      </c>
      <c r="B209" s="33" t="s">
        <v>329</v>
      </c>
      <c r="C209" s="33">
        <v>3.72</v>
      </c>
      <c r="D209" s="35">
        <v>9</v>
      </c>
      <c r="E209" s="1"/>
      <c r="F209" s="32"/>
      <c r="G209" s="1"/>
      <c r="H209" s="32"/>
      <c r="I209" s="1"/>
      <c r="J209" s="1"/>
      <c r="K209" s="1"/>
      <c r="L209" s="3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32"/>
      <c r="C210" s="34"/>
      <c r="D210" s="35"/>
      <c r="E210" s="1"/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32"/>
      <c r="B211" s="8" t="s">
        <v>330</v>
      </c>
      <c r="C211" s="34"/>
      <c r="D211" s="35"/>
      <c r="E211" s="1"/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32">
        <v>1</v>
      </c>
      <c r="B212" s="33" t="s">
        <v>180</v>
      </c>
      <c r="C212" s="34">
        <v>6.66</v>
      </c>
      <c r="D212" s="35">
        <v>20</v>
      </c>
      <c r="E212" s="1"/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32">
        <v>2</v>
      </c>
      <c r="B213" s="33" t="s">
        <v>185</v>
      </c>
      <c r="C213" s="34">
        <v>5.7</v>
      </c>
      <c r="D213" s="35">
        <v>15</v>
      </c>
      <c r="E213" s="1"/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32">
        <v>2</v>
      </c>
      <c r="B214" s="33" t="s">
        <v>281</v>
      </c>
      <c r="C214" s="34">
        <v>5.46</v>
      </c>
      <c r="D214" s="35">
        <v>14</v>
      </c>
      <c r="E214" s="1"/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32">
        <v>4</v>
      </c>
      <c r="B215" s="33" t="s">
        <v>280</v>
      </c>
      <c r="C215" s="34">
        <v>5.04</v>
      </c>
      <c r="D215" s="35">
        <v>12</v>
      </c>
      <c r="E215" s="1"/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32">
        <v>5</v>
      </c>
      <c r="B216" s="33" t="s">
        <v>183</v>
      </c>
      <c r="C216" s="34">
        <v>4.71</v>
      </c>
      <c r="D216" s="35">
        <v>10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32"/>
      <c r="C217" s="34"/>
      <c r="D217" s="35"/>
      <c r="E217" s="1"/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32"/>
      <c r="B218" s="8" t="s">
        <v>331</v>
      </c>
      <c r="C218" s="34"/>
      <c r="D218" s="35"/>
      <c r="E218" s="1"/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32">
        <v>1</v>
      </c>
      <c r="B219" s="33" t="s">
        <v>283</v>
      </c>
      <c r="C219" s="33">
        <v>6.94</v>
      </c>
      <c r="D219" s="35">
        <v>19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5">
      <c r="A220" s="32">
        <v>2</v>
      </c>
      <c r="B220" s="33" t="s">
        <v>195</v>
      </c>
      <c r="C220" s="33">
        <v>6.81</v>
      </c>
      <c r="D220" s="35">
        <v>19</v>
      </c>
      <c r="E220" s="1"/>
      <c r="F220" s="4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32">
        <v>3</v>
      </c>
      <c r="B221" s="33" t="s">
        <v>189</v>
      </c>
      <c r="C221" s="33">
        <v>6.69</v>
      </c>
      <c r="D221" s="35">
        <v>18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32">
        <v>4</v>
      </c>
      <c r="B222" s="33" t="s">
        <v>191</v>
      </c>
      <c r="C222" s="33">
        <v>6.51</v>
      </c>
      <c r="D222" s="35">
        <v>17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32">
        <v>5</v>
      </c>
      <c r="B223" s="33" t="s">
        <v>190</v>
      </c>
      <c r="C223" s="33">
        <v>6.35</v>
      </c>
      <c r="D223" s="35">
        <v>16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32">
        <v>6</v>
      </c>
      <c r="B224" s="33" t="s">
        <v>192</v>
      </c>
      <c r="C224" s="33">
        <v>5.91</v>
      </c>
      <c r="D224" s="35">
        <v>14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32">
        <v>7</v>
      </c>
      <c r="B225" s="33" t="s">
        <v>332</v>
      </c>
      <c r="C225" s="33">
        <v>5.0599999999999996</v>
      </c>
      <c r="D225" s="35">
        <v>10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32">
        <v>8</v>
      </c>
      <c r="B226" s="33" t="s">
        <v>333</v>
      </c>
      <c r="C226" s="33">
        <v>4.96</v>
      </c>
      <c r="D226" s="35">
        <v>9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32">
        <v>9</v>
      </c>
      <c r="B227" s="33" t="s">
        <v>197</v>
      </c>
      <c r="C227" s="33">
        <v>4.46</v>
      </c>
      <c r="D227" s="35">
        <v>7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32"/>
      <c r="B228" s="1"/>
      <c r="C228" s="34"/>
      <c r="D228" s="3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32"/>
      <c r="B229" s="8" t="s">
        <v>334</v>
      </c>
      <c r="C229" s="34"/>
      <c r="D229" s="3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32">
        <v>1</v>
      </c>
      <c r="B230" s="33" t="s">
        <v>286</v>
      </c>
      <c r="C230" s="34">
        <v>10.19</v>
      </c>
      <c r="D230" s="35">
        <v>32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32">
        <v>2</v>
      </c>
      <c r="B231" s="33" t="s">
        <v>201</v>
      </c>
      <c r="C231" s="34">
        <v>8.56</v>
      </c>
      <c r="D231" s="35">
        <v>24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32">
        <v>3</v>
      </c>
      <c r="B232" s="33" t="s">
        <v>335</v>
      </c>
      <c r="C232" s="34">
        <v>7.99</v>
      </c>
      <c r="D232" s="35">
        <v>22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32">
        <v>4</v>
      </c>
      <c r="B233" s="33" t="s">
        <v>336</v>
      </c>
      <c r="C233" s="34">
        <v>6.13</v>
      </c>
      <c r="D233" s="35">
        <v>13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32">
        <v>5</v>
      </c>
      <c r="B234" s="33" t="s">
        <v>287</v>
      </c>
      <c r="C234" s="34">
        <v>5.42</v>
      </c>
      <c r="D234" s="35">
        <v>9</v>
      </c>
      <c r="F234" s="1"/>
      <c r="G234" s="1"/>
      <c r="H234" s="32"/>
      <c r="I234" s="1"/>
      <c r="J234" s="1"/>
      <c r="K234" s="1"/>
      <c r="L234" s="3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32"/>
      <c r="B235" s="1"/>
      <c r="C235" s="34"/>
      <c r="D235" s="3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32"/>
      <c r="B236" s="8" t="s">
        <v>203</v>
      </c>
      <c r="C236" s="34"/>
      <c r="D236" s="3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32">
        <v>1</v>
      </c>
      <c r="B237" s="33" t="s">
        <v>337</v>
      </c>
      <c r="C237" s="34">
        <v>7.8</v>
      </c>
      <c r="D237" s="35">
        <v>21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32">
        <v>2</v>
      </c>
      <c r="B238" s="33" t="s">
        <v>338</v>
      </c>
      <c r="C238" s="34">
        <v>7.1</v>
      </c>
      <c r="D238" s="35">
        <v>18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32">
        <v>3</v>
      </c>
      <c r="B239" s="33" t="s">
        <v>339</v>
      </c>
      <c r="C239" s="34">
        <v>7.05</v>
      </c>
      <c r="D239" s="35">
        <v>17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32"/>
      <c r="B240" s="1"/>
      <c r="C240" s="34"/>
      <c r="D240" s="35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32"/>
      <c r="B241" s="8" t="s">
        <v>340</v>
      </c>
      <c r="C241" s="9"/>
      <c r="D241" s="3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32">
        <v>1</v>
      </c>
      <c r="B242" s="1"/>
      <c r="C242" s="34"/>
      <c r="D242" s="3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32"/>
      <c r="B243" s="1"/>
      <c r="C243" s="34"/>
      <c r="D243" s="3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x14ac:dyDescent="0.25">
      <c r="A244" s="6"/>
      <c r="B244" s="6" t="s">
        <v>314</v>
      </c>
      <c r="C244" s="41"/>
      <c r="D244" s="30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32"/>
      <c r="B245" s="8" t="s">
        <v>111</v>
      </c>
      <c r="C245" s="34"/>
      <c r="D245" s="3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33">
        <v>1</v>
      </c>
      <c r="B246" s="39" t="s">
        <v>116</v>
      </c>
      <c r="C246" s="33">
        <v>15.41</v>
      </c>
      <c r="D246" s="35">
        <v>14</v>
      </c>
      <c r="E246" s="1"/>
      <c r="F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33">
        <v>2</v>
      </c>
      <c r="B247" s="39" t="s">
        <v>121</v>
      </c>
      <c r="C247" s="33">
        <v>15.44</v>
      </c>
      <c r="D247" s="35">
        <v>14</v>
      </c>
      <c r="E247" s="1"/>
      <c r="F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33">
        <v>3</v>
      </c>
      <c r="B248" s="39" t="s">
        <v>120</v>
      </c>
      <c r="C248" s="33">
        <v>16.11</v>
      </c>
      <c r="D248" s="35">
        <v>11</v>
      </c>
      <c r="E248" s="1"/>
      <c r="F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33">
        <v>4</v>
      </c>
      <c r="B249" s="39" t="s">
        <v>118</v>
      </c>
      <c r="C249" s="33">
        <v>16.2</v>
      </c>
      <c r="D249" s="35">
        <v>11</v>
      </c>
      <c r="E249" s="1"/>
      <c r="F249" s="1"/>
      <c r="H249" s="32"/>
      <c r="I249" s="1"/>
      <c r="J249" s="1"/>
      <c r="K249" s="1"/>
      <c r="L249" s="3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33">
        <v>5</v>
      </c>
      <c r="B250" s="39" t="s">
        <v>291</v>
      </c>
      <c r="C250" s="33">
        <v>17.57</v>
      </c>
      <c r="D250" s="35">
        <v>4</v>
      </c>
      <c r="E250" s="1"/>
      <c r="F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33">
        <v>6</v>
      </c>
      <c r="B251" s="39" t="s">
        <v>126</v>
      </c>
      <c r="C251" s="33">
        <v>18.54</v>
      </c>
      <c r="D251" s="35">
        <v>1</v>
      </c>
      <c r="E251" s="1"/>
      <c r="F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33">
        <v>7</v>
      </c>
      <c r="B252" s="39" t="s">
        <v>341</v>
      </c>
      <c r="C252" s="33">
        <v>19.14</v>
      </c>
      <c r="D252" s="35">
        <v>1</v>
      </c>
      <c r="E252" s="1"/>
      <c r="F252" s="3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33">
        <v>8</v>
      </c>
      <c r="B253" s="39" t="s">
        <v>323</v>
      </c>
      <c r="C253" s="33">
        <v>19.149999999999999</v>
      </c>
      <c r="D253" s="35">
        <v>1</v>
      </c>
      <c r="E253" s="1"/>
      <c r="F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33">
        <v>9</v>
      </c>
      <c r="B254" s="39" t="s">
        <v>128</v>
      </c>
      <c r="C254" s="33">
        <v>19.329999999999998</v>
      </c>
      <c r="D254" s="35">
        <v>1</v>
      </c>
      <c r="E254" s="1"/>
      <c r="F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33">
        <v>10</v>
      </c>
      <c r="B255" s="39" t="s">
        <v>322</v>
      </c>
      <c r="C255" s="33">
        <v>19.39</v>
      </c>
      <c r="D255" s="35">
        <v>1</v>
      </c>
      <c r="E255" s="1"/>
      <c r="F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33">
        <v>11</v>
      </c>
      <c r="B256" s="39" t="s">
        <v>117</v>
      </c>
      <c r="C256" s="33">
        <v>19.73</v>
      </c>
      <c r="D256" s="35">
        <v>1</v>
      </c>
      <c r="E256" s="1"/>
      <c r="F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32"/>
      <c r="B257" s="1"/>
      <c r="C257" s="5"/>
      <c r="D257" s="35"/>
      <c r="E257" s="1"/>
      <c r="F257" s="1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2" customHeight="1" x14ac:dyDescent="0.2">
      <c r="A258" s="32"/>
      <c r="B258" s="8" t="s">
        <v>324</v>
      </c>
      <c r="C258" s="34"/>
      <c r="D258" s="35"/>
      <c r="E258" s="1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2" customHeight="1" x14ac:dyDescent="0.2">
      <c r="A259" s="33">
        <v>1</v>
      </c>
      <c r="B259" s="39" t="s">
        <v>130</v>
      </c>
      <c r="C259" s="33">
        <v>13.72</v>
      </c>
      <c r="D259" s="35">
        <v>22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2" customHeight="1" x14ac:dyDescent="0.2">
      <c r="A260" s="33">
        <v>2</v>
      </c>
      <c r="B260" s="39" t="s">
        <v>131</v>
      </c>
      <c r="C260" s="33">
        <v>13.76</v>
      </c>
      <c r="D260" s="35">
        <v>22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2" customHeight="1" x14ac:dyDescent="0.2">
      <c r="A261" s="33">
        <v>3</v>
      </c>
      <c r="B261" s="39" t="s">
        <v>137</v>
      </c>
      <c r="C261" s="33">
        <v>14.08</v>
      </c>
      <c r="D261" s="35">
        <v>20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2" customHeight="1" x14ac:dyDescent="0.2">
      <c r="A262" s="33">
        <v>4</v>
      </c>
      <c r="B262" s="39" t="s">
        <v>342</v>
      </c>
      <c r="C262" s="33">
        <v>14.45</v>
      </c>
      <c r="D262" s="35">
        <v>18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2" customHeight="1" x14ac:dyDescent="0.2">
      <c r="A263" s="33">
        <v>5</v>
      </c>
      <c r="B263" s="39" t="s">
        <v>132</v>
      </c>
      <c r="C263" s="33">
        <v>14.59</v>
      </c>
      <c r="D263" s="35">
        <v>18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2" customHeight="1" x14ac:dyDescent="0.2">
      <c r="A264" s="33">
        <v>6</v>
      </c>
      <c r="B264" s="39" t="s">
        <v>140</v>
      </c>
      <c r="C264" s="33">
        <v>14.91</v>
      </c>
      <c r="D264" s="35">
        <v>16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2" customHeight="1" x14ac:dyDescent="0.2">
      <c r="A265" s="33">
        <v>7</v>
      </c>
      <c r="B265" s="39" t="s">
        <v>213</v>
      </c>
      <c r="C265" s="33">
        <v>15.16</v>
      </c>
      <c r="D265" s="35">
        <v>15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2" customHeight="1" x14ac:dyDescent="0.2">
      <c r="A266" s="33">
        <v>8</v>
      </c>
      <c r="B266" s="39" t="s">
        <v>139</v>
      </c>
      <c r="C266" s="33">
        <v>15.28</v>
      </c>
      <c r="D266" s="35">
        <v>14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2" customHeight="1" x14ac:dyDescent="0.2">
      <c r="A267" s="33">
        <v>9</v>
      </c>
      <c r="B267" s="39" t="s">
        <v>134</v>
      </c>
      <c r="C267" s="33">
        <v>15.32</v>
      </c>
      <c r="D267" s="35">
        <v>14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2" customHeight="1" x14ac:dyDescent="0.2">
      <c r="A268" s="33">
        <v>10</v>
      </c>
      <c r="B268" s="39" t="s">
        <v>146</v>
      </c>
      <c r="C268" s="33">
        <v>15.43</v>
      </c>
      <c r="D268" s="35">
        <v>13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2" customHeight="1" x14ac:dyDescent="0.2">
      <c r="A269" s="33">
        <v>11</v>
      </c>
      <c r="B269" s="39" t="s">
        <v>143</v>
      </c>
      <c r="C269" s="33">
        <v>15.44</v>
      </c>
      <c r="D269" s="35">
        <v>13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2" customHeight="1" x14ac:dyDescent="0.2">
      <c r="A270" s="33">
        <v>12</v>
      </c>
      <c r="B270" s="39" t="s">
        <v>135</v>
      </c>
      <c r="C270" s="33">
        <v>17.04</v>
      </c>
      <c r="D270" s="35">
        <v>5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2" customHeight="1" x14ac:dyDescent="0.2">
      <c r="A271" s="32"/>
      <c r="B271" s="1"/>
      <c r="C271" s="34"/>
      <c r="D271" s="35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2" customHeight="1" x14ac:dyDescent="0.2">
      <c r="A272" s="32"/>
      <c r="B272" s="8" t="s">
        <v>326</v>
      </c>
      <c r="C272" s="34"/>
      <c r="D272" s="35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2" customHeight="1" x14ac:dyDescent="0.2">
      <c r="A273" s="33">
        <v>1</v>
      </c>
      <c r="B273" s="39" t="s">
        <v>167</v>
      </c>
      <c r="C273" s="33">
        <v>13.04</v>
      </c>
      <c r="D273" s="35">
        <v>24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2" customHeight="1" x14ac:dyDescent="0.2">
      <c r="A274" s="33">
        <v>2</v>
      </c>
      <c r="B274" s="39" t="s">
        <v>153</v>
      </c>
      <c r="C274" s="33">
        <v>13.19</v>
      </c>
      <c r="D274" s="35">
        <v>24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2" customHeight="1" x14ac:dyDescent="0.2">
      <c r="A275" s="33">
        <v>3</v>
      </c>
      <c r="B275" s="39" t="s">
        <v>150</v>
      </c>
      <c r="C275" s="33">
        <v>13.24</v>
      </c>
      <c r="D275" s="35">
        <v>23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2" customHeight="1" x14ac:dyDescent="0.2">
      <c r="A276" s="33">
        <v>4</v>
      </c>
      <c r="B276" s="39" t="s">
        <v>151</v>
      </c>
      <c r="C276" s="33">
        <v>13.3</v>
      </c>
      <c r="D276" s="35">
        <v>23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2" customHeight="1" x14ac:dyDescent="0.2">
      <c r="A277" s="33">
        <v>5</v>
      </c>
      <c r="B277" s="39" t="s">
        <v>160</v>
      </c>
      <c r="C277" s="33">
        <v>13.93</v>
      </c>
      <c r="D277" s="35">
        <v>20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2" customHeight="1" x14ac:dyDescent="0.2">
      <c r="A278" s="33">
        <v>6</v>
      </c>
      <c r="B278" s="39" t="s">
        <v>166</v>
      </c>
      <c r="C278" s="33">
        <v>14.18</v>
      </c>
      <c r="D278" s="35">
        <v>19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2" customHeight="1" x14ac:dyDescent="0.2">
      <c r="A279" s="33">
        <v>7</v>
      </c>
      <c r="B279" s="39" t="s">
        <v>343</v>
      </c>
      <c r="C279" s="33">
        <v>14.28</v>
      </c>
      <c r="D279" s="35">
        <v>18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2" customHeight="1" x14ac:dyDescent="0.2">
      <c r="A280" s="33">
        <v>8</v>
      </c>
      <c r="B280" s="39" t="s">
        <v>170</v>
      </c>
      <c r="C280" s="33">
        <v>14.35</v>
      </c>
      <c r="D280" s="35">
        <v>18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2" customHeight="1" x14ac:dyDescent="0.2">
      <c r="A281" s="33">
        <v>9</v>
      </c>
      <c r="B281" s="39" t="s">
        <v>155</v>
      </c>
      <c r="C281" s="33">
        <v>14.48</v>
      </c>
      <c r="D281" s="35">
        <v>17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2" customHeight="1" x14ac:dyDescent="0.2">
      <c r="A282" s="33">
        <v>10</v>
      </c>
      <c r="B282" s="39" t="s">
        <v>174</v>
      </c>
      <c r="C282" s="33">
        <v>14.61</v>
      </c>
      <c r="D282" s="35">
        <v>16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2" customHeight="1" x14ac:dyDescent="0.2">
      <c r="A283" s="33">
        <v>11</v>
      </c>
      <c r="B283" s="39" t="s">
        <v>172</v>
      </c>
      <c r="C283" s="33">
        <v>14.95</v>
      </c>
      <c r="D283" s="35">
        <v>15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2" customHeight="1" x14ac:dyDescent="0.2">
      <c r="A284" s="33">
        <v>12</v>
      </c>
      <c r="B284" s="39" t="s">
        <v>171</v>
      </c>
      <c r="C284" s="33">
        <v>14.99</v>
      </c>
      <c r="D284" s="35">
        <v>15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2" customHeight="1" x14ac:dyDescent="0.2">
      <c r="A285" s="33">
        <v>13</v>
      </c>
      <c r="B285" s="39" t="s">
        <v>175</v>
      </c>
      <c r="C285" s="33">
        <v>15.16</v>
      </c>
      <c r="D285" s="35">
        <v>14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2" customHeight="1" x14ac:dyDescent="0.2">
      <c r="A286" s="33">
        <v>14</v>
      </c>
      <c r="B286" s="39" t="s">
        <v>329</v>
      </c>
      <c r="C286" s="33">
        <v>15.27</v>
      </c>
      <c r="D286" s="35">
        <v>13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2" customHeight="1" x14ac:dyDescent="0.2">
      <c r="A287" s="33">
        <v>15</v>
      </c>
      <c r="B287" s="39" t="s">
        <v>277</v>
      </c>
      <c r="C287" s="33">
        <v>15.57</v>
      </c>
      <c r="D287" s="35">
        <v>12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2" customHeight="1" x14ac:dyDescent="0.2">
      <c r="A288" s="33">
        <v>16</v>
      </c>
      <c r="B288" s="39" t="s">
        <v>169</v>
      </c>
      <c r="C288" s="33">
        <v>16</v>
      </c>
      <c r="D288" s="35">
        <v>10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2" customHeight="1" x14ac:dyDescent="0.2">
      <c r="A289" s="33">
        <v>17</v>
      </c>
      <c r="B289" s="39" t="s">
        <v>278</v>
      </c>
      <c r="C289" s="33">
        <v>17.149999999999999</v>
      </c>
      <c r="D289" s="35">
        <v>4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2" customHeight="1" x14ac:dyDescent="0.2">
      <c r="A290" s="32"/>
      <c r="B290" s="1"/>
      <c r="C290" s="34"/>
      <c r="D290" s="35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2" customHeight="1" x14ac:dyDescent="0.2">
      <c r="A291" s="32"/>
      <c r="B291" s="8" t="s">
        <v>330</v>
      </c>
      <c r="C291" s="34"/>
      <c r="D291" s="35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2" customHeight="1" x14ac:dyDescent="0.2">
      <c r="A292" s="32">
        <v>1</v>
      </c>
      <c r="B292" s="33" t="s">
        <v>180</v>
      </c>
      <c r="C292" s="34">
        <v>12.66</v>
      </c>
      <c r="D292" s="35">
        <v>25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2" customHeight="1" x14ac:dyDescent="0.2">
      <c r="A293" s="32">
        <v>2</v>
      </c>
      <c r="B293" s="33" t="s">
        <v>183</v>
      </c>
      <c r="C293" s="34">
        <v>13.24</v>
      </c>
      <c r="D293" s="35">
        <v>22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2" customHeight="1" x14ac:dyDescent="0.2">
      <c r="A294" s="32">
        <v>3</v>
      </c>
      <c r="B294" s="33" t="s">
        <v>280</v>
      </c>
      <c r="C294" s="34">
        <v>13.75</v>
      </c>
      <c r="D294" s="35">
        <v>20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2" customHeight="1" x14ac:dyDescent="0.2">
      <c r="A295" s="32">
        <v>4</v>
      </c>
      <c r="B295" s="33" t="s">
        <v>185</v>
      </c>
      <c r="C295" s="34">
        <v>13.86</v>
      </c>
      <c r="D295" s="35">
        <v>19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2" customHeight="1" x14ac:dyDescent="0.2">
      <c r="A296" s="32"/>
      <c r="B296" s="1"/>
      <c r="C296" s="5"/>
      <c r="D296" s="35"/>
      <c r="E296" s="1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2" customHeight="1" x14ac:dyDescent="0.2">
      <c r="A297" s="32"/>
      <c r="B297" s="8" t="s">
        <v>331</v>
      </c>
      <c r="C297" s="34"/>
      <c r="D297" s="35"/>
      <c r="E297" s="1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2" customHeight="1" x14ac:dyDescent="0.2">
      <c r="A298" s="32">
        <v>1</v>
      </c>
      <c r="B298" s="33" t="s">
        <v>333</v>
      </c>
      <c r="C298" s="34">
        <v>12.66</v>
      </c>
      <c r="D298" s="35">
        <v>22</v>
      </c>
      <c r="E298" s="1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2" customHeight="1" x14ac:dyDescent="0.2">
      <c r="A299" s="32">
        <v>2</v>
      </c>
      <c r="B299" s="33" t="s">
        <v>195</v>
      </c>
      <c r="C299" s="34">
        <v>12.67</v>
      </c>
      <c r="D299" s="35">
        <v>22</v>
      </c>
      <c r="E299" s="1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2" customHeight="1" x14ac:dyDescent="0.2">
      <c r="A300" s="32">
        <v>3</v>
      </c>
      <c r="B300" s="33" t="s">
        <v>190</v>
      </c>
      <c r="C300" s="33">
        <v>12.89</v>
      </c>
      <c r="D300" s="35">
        <v>21</v>
      </c>
      <c r="E300" s="1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2" customHeight="1" x14ac:dyDescent="0.2">
      <c r="A301" s="32">
        <v>4</v>
      </c>
      <c r="B301" s="33" t="s">
        <v>189</v>
      </c>
      <c r="C301" s="33">
        <v>13.54</v>
      </c>
      <c r="D301" s="35">
        <v>18</v>
      </c>
      <c r="E301" s="1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2" customHeight="1" x14ac:dyDescent="0.2">
      <c r="A302" s="32">
        <v>5</v>
      </c>
      <c r="B302" s="33" t="s">
        <v>197</v>
      </c>
      <c r="C302" s="34">
        <v>13.95</v>
      </c>
      <c r="D302" s="35">
        <v>15</v>
      </c>
      <c r="E302" s="1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2" customHeight="1" x14ac:dyDescent="0.2">
      <c r="A303" s="32">
        <v>6</v>
      </c>
      <c r="B303" s="33" t="s">
        <v>283</v>
      </c>
      <c r="C303" s="34">
        <v>14.26</v>
      </c>
      <c r="D303" s="35">
        <v>14</v>
      </c>
      <c r="E303" s="1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2" customHeight="1" x14ac:dyDescent="0.2">
      <c r="A304" s="32">
        <v>7</v>
      </c>
      <c r="B304" s="33" t="s">
        <v>293</v>
      </c>
      <c r="C304" s="34">
        <v>14.65</v>
      </c>
      <c r="D304" s="43">
        <v>12</v>
      </c>
      <c r="E304" s="1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2" customHeight="1" x14ac:dyDescent="0.2">
      <c r="B305" s="28"/>
      <c r="C305" s="42"/>
      <c r="D305" s="43"/>
      <c r="E305" s="1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2" customHeight="1" x14ac:dyDescent="0.2">
      <c r="A306" s="32"/>
      <c r="B306" s="8" t="s">
        <v>334</v>
      </c>
      <c r="C306" s="44"/>
      <c r="D306" s="43"/>
      <c r="E306" s="1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2" customHeight="1" x14ac:dyDescent="0.2">
      <c r="A307" s="32">
        <v>1</v>
      </c>
      <c r="B307" s="33" t="s">
        <v>286</v>
      </c>
      <c r="C307" s="34">
        <v>10</v>
      </c>
      <c r="D307" s="35">
        <v>35</v>
      </c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2" customHeight="1" x14ac:dyDescent="0.2">
      <c r="A308" s="32">
        <v>2</v>
      </c>
      <c r="B308" s="33" t="s">
        <v>201</v>
      </c>
      <c r="C308" s="34">
        <v>10.15</v>
      </c>
      <c r="D308" s="35">
        <v>35</v>
      </c>
      <c r="E308" s="1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2" customHeight="1" x14ac:dyDescent="0.2">
      <c r="A309" s="32">
        <v>3</v>
      </c>
      <c r="B309" s="33" t="s">
        <v>335</v>
      </c>
      <c r="C309" s="34">
        <v>10.99</v>
      </c>
      <c r="D309" s="35">
        <v>31</v>
      </c>
      <c r="E309" s="1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2" customHeight="1" x14ac:dyDescent="0.2">
      <c r="A310" s="32">
        <v>4</v>
      </c>
      <c r="B310" s="33" t="s">
        <v>336</v>
      </c>
      <c r="C310" s="34">
        <v>11.5</v>
      </c>
      <c r="D310" s="35">
        <v>28</v>
      </c>
      <c r="E310" s="1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2" customHeight="1" x14ac:dyDescent="0.2">
      <c r="A311" s="32">
        <v>5</v>
      </c>
      <c r="B311" s="33" t="s">
        <v>287</v>
      </c>
      <c r="C311" s="34">
        <v>11.68</v>
      </c>
      <c r="D311" s="35">
        <v>27</v>
      </c>
      <c r="E311" s="1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2" customHeight="1" x14ac:dyDescent="0.2">
      <c r="A312" s="32"/>
      <c r="B312" s="1"/>
      <c r="C312" s="34"/>
      <c r="D312" s="35"/>
      <c r="E312" s="1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2" customHeight="1" x14ac:dyDescent="0.2">
      <c r="A313" s="32"/>
      <c r="B313" s="8" t="s">
        <v>203</v>
      </c>
      <c r="C313" s="8"/>
      <c r="D313" s="35"/>
      <c r="E313" s="1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2" customHeight="1" x14ac:dyDescent="0.2">
      <c r="A314" s="32">
        <v>1</v>
      </c>
      <c r="B314" s="33" t="s">
        <v>338</v>
      </c>
      <c r="C314" s="33">
        <v>11.28</v>
      </c>
      <c r="D314" s="35">
        <v>28</v>
      </c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2" customHeight="1" x14ac:dyDescent="0.2">
      <c r="A315" s="32">
        <v>2</v>
      </c>
      <c r="B315" s="33" t="s">
        <v>339</v>
      </c>
      <c r="C315" s="33">
        <v>12.07</v>
      </c>
      <c r="D315" s="35">
        <v>24</v>
      </c>
      <c r="E315" s="1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2" customHeight="1" x14ac:dyDescent="0.2">
      <c r="A316" s="32"/>
      <c r="B316" s="1"/>
      <c r="C316" s="1"/>
      <c r="D316" s="35"/>
      <c r="E316" s="1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2" customHeight="1" x14ac:dyDescent="0.2">
      <c r="A317" s="25"/>
      <c r="B317" s="28"/>
      <c r="C317" s="26"/>
      <c r="D317" s="43"/>
      <c r="E317" s="1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2" customHeight="1" x14ac:dyDescent="0.2">
      <c r="A318" s="25"/>
      <c r="B318" s="28"/>
      <c r="C318" s="28"/>
      <c r="D318" s="43"/>
      <c r="E318" s="1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2" customHeight="1" x14ac:dyDescent="0.2">
      <c r="A319" s="25"/>
      <c r="B319" s="28"/>
      <c r="C319" s="28"/>
      <c r="D319" s="43"/>
      <c r="E319" s="1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2" customHeight="1" x14ac:dyDescent="0.2">
      <c r="A320" s="25"/>
      <c r="B320" s="28"/>
      <c r="C320" s="26"/>
      <c r="D320" s="43"/>
      <c r="E320" s="1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2" customHeight="1" x14ac:dyDescent="0.2">
      <c r="A321" s="32"/>
      <c r="C321" s="1"/>
      <c r="D321" s="43"/>
      <c r="E321" s="1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2" customHeight="1" x14ac:dyDescent="0.2">
      <c r="A322" s="32"/>
      <c r="C322" s="1"/>
      <c r="D322" s="43"/>
      <c r="E322" s="1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2" customHeight="1" x14ac:dyDescent="0.2">
      <c r="A323" s="32"/>
      <c r="B323" s="45"/>
      <c r="C323" s="8"/>
      <c r="D323" s="43"/>
      <c r="E323" s="1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2" customHeight="1" x14ac:dyDescent="0.2">
      <c r="A324" s="32"/>
      <c r="B324" s="28"/>
      <c r="C324" s="26"/>
      <c r="D324" s="43"/>
      <c r="E324" s="1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2" customHeight="1" x14ac:dyDescent="0.2">
      <c r="A325" s="32"/>
      <c r="B325" s="28"/>
      <c r="C325" s="26"/>
      <c r="D325" s="43"/>
      <c r="E325" s="1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2" customHeight="1" x14ac:dyDescent="0.2">
      <c r="A326" s="32"/>
      <c r="B326" s="1"/>
      <c r="C326" s="1"/>
      <c r="D326" s="43"/>
      <c r="E326" s="1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2" customHeight="1" x14ac:dyDescent="0.2">
      <c r="A327" s="32"/>
      <c r="B327" s="1"/>
      <c r="C327" s="1"/>
      <c r="D327" s="43"/>
      <c r="E327" s="1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2" customHeight="1" x14ac:dyDescent="0.2">
      <c r="A328" s="32"/>
      <c r="C328" s="1"/>
      <c r="D328" s="43"/>
      <c r="E328" s="1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2" customHeight="1" x14ac:dyDescent="0.2">
      <c r="A329" s="32"/>
      <c r="B329" s="1"/>
      <c r="C329" s="1"/>
      <c r="D329" s="43"/>
      <c r="E329" s="1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2" customHeight="1" x14ac:dyDescent="0.2">
      <c r="A330" s="32"/>
      <c r="C330" s="1"/>
      <c r="D330" s="43"/>
      <c r="E330" s="1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2" customHeight="1" x14ac:dyDescent="0.2">
      <c r="A331" s="32"/>
      <c r="C331" s="1"/>
      <c r="D331" s="43"/>
      <c r="E331" s="1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2" customHeight="1" x14ac:dyDescent="0.2">
      <c r="A332" s="32"/>
      <c r="C332" s="1"/>
      <c r="D332" s="43"/>
      <c r="E332" s="1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2" customHeight="1" x14ac:dyDescent="0.2">
      <c r="A333" s="32"/>
      <c r="C333" s="1"/>
      <c r="D333" s="43"/>
      <c r="E333" s="1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2" customHeight="1" x14ac:dyDescent="0.2">
      <c r="A334" s="32"/>
      <c r="B334" s="10"/>
      <c r="D334" s="43"/>
      <c r="E334" s="1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2" customHeight="1" x14ac:dyDescent="0.2">
      <c r="A335" s="32"/>
      <c r="B335" s="8"/>
      <c r="D335" s="43"/>
      <c r="E335" s="1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2" customHeight="1" x14ac:dyDescent="0.2">
      <c r="A336" s="32"/>
      <c r="D336" s="43"/>
      <c r="E336" s="1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2" customHeight="1" x14ac:dyDescent="0.2">
      <c r="A337" s="32"/>
      <c r="B337" s="1"/>
      <c r="D337" s="43"/>
      <c r="E337" s="1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2" customHeight="1" x14ac:dyDescent="0.2">
      <c r="A338" s="32"/>
      <c r="B338" s="1"/>
      <c r="D338" s="43"/>
      <c r="E338" s="1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2" customHeight="1" x14ac:dyDescent="0.2">
      <c r="A339" s="32"/>
      <c r="B339" s="1"/>
      <c r="D339" s="43"/>
      <c r="E339" s="1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2" customHeight="1" x14ac:dyDescent="0.2">
      <c r="A340" s="32"/>
      <c r="D340" s="43"/>
      <c r="E340" s="1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2" customHeight="1" x14ac:dyDescent="0.2">
      <c r="A341" s="32"/>
      <c r="D341" s="43"/>
      <c r="E341" s="1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2" customHeight="1" x14ac:dyDescent="0.2">
      <c r="A342" s="32"/>
      <c r="C342" s="5"/>
      <c r="D342" s="43"/>
      <c r="E342" s="1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2" customHeight="1" x14ac:dyDescent="0.2">
      <c r="A343" s="32"/>
      <c r="D343" s="43"/>
      <c r="E343" s="1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2" customHeight="1" x14ac:dyDescent="0.2">
      <c r="A344" s="32"/>
      <c r="B344" s="28"/>
      <c r="C344" s="26"/>
      <c r="D344" s="43"/>
      <c r="E344" s="1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2" customHeight="1" x14ac:dyDescent="0.2">
      <c r="A345" s="32"/>
      <c r="B345" s="28"/>
      <c r="C345" s="26"/>
      <c r="D345" s="43"/>
      <c r="E345" s="1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2" customHeight="1" x14ac:dyDescent="0.2">
      <c r="A346" s="32"/>
      <c r="B346" s="10"/>
      <c r="C346" s="26"/>
      <c r="D346" s="43"/>
      <c r="E346" s="1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2" customHeight="1" x14ac:dyDescent="0.2">
      <c r="A347" s="32"/>
      <c r="B347" s="8"/>
      <c r="C347" s="26"/>
      <c r="D347" s="43"/>
      <c r="E347" s="1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2" customHeight="1" x14ac:dyDescent="0.2">
      <c r="A348" s="32"/>
      <c r="D348" s="43"/>
      <c r="E348" s="1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2" customHeight="1" x14ac:dyDescent="0.2">
      <c r="A349" s="32"/>
      <c r="D349" s="43"/>
      <c r="E349" s="1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2" customHeight="1" x14ac:dyDescent="0.2">
      <c r="A350" s="32"/>
      <c r="C350" s="5"/>
      <c r="D350" s="43"/>
      <c r="E350" s="1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2" customHeight="1" x14ac:dyDescent="0.2">
      <c r="A351" s="32"/>
      <c r="D351" s="43"/>
      <c r="E351" s="1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2" customHeight="1" x14ac:dyDescent="0.2">
      <c r="A352" s="25"/>
      <c r="D352" s="43"/>
      <c r="E352" s="1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2" customHeight="1" x14ac:dyDescent="0.2">
      <c r="A353" s="25"/>
      <c r="B353" s="28"/>
      <c r="C353" s="26"/>
      <c r="D353" s="43"/>
      <c r="E353" s="1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2" customHeight="1" x14ac:dyDescent="0.2">
      <c r="A354" s="25"/>
      <c r="B354" s="28"/>
      <c r="C354" s="26"/>
      <c r="D354" s="43"/>
      <c r="E354" s="1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2" customHeight="1" x14ac:dyDescent="0.2">
      <c r="A355" s="25"/>
      <c r="B355" s="28"/>
      <c r="C355" s="26"/>
      <c r="D355" s="43"/>
      <c r="E355" s="1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2" customHeight="1" x14ac:dyDescent="0.2">
      <c r="A356" s="25"/>
      <c r="B356" s="28"/>
      <c r="C356" s="26"/>
      <c r="D356" s="43"/>
      <c r="E356" s="1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2" customHeight="1" x14ac:dyDescent="0.2">
      <c r="A357" s="25"/>
      <c r="B357" s="28"/>
      <c r="C357" s="26"/>
      <c r="D357" s="43"/>
      <c r="E357" s="1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2" customHeight="1" x14ac:dyDescent="0.2">
      <c r="A358" s="25"/>
      <c r="B358" s="28"/>
      <c r="C358" s="26"/>
      <c r="D358" s="43"/>
      <c r="E358" s="1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2" customHeight="1" x14ac:dyDescent="0.2">
      <c r="A359" s="25"/>
      <c r="B359" s="28"/>
      <c r="C359" s="26"/>
      <c r="D359" s="43"/>
      <c r="E359" s="1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2" customHeight="1" x14ac:dyDescent="0.2">
      <c r="A360" s="25"/>
      <c r="B360" s="28"/>
      <c r="C360" s="26"/>
      <c r="D360" s="43"/>
      <c r="E360" s="1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2" customHeight="1" x14ac:dyDescent="0.2">
      <c r="A361" s="25"/>
      <c r="B361" s="28"/>
      <c r="C361" s="26"/>
      <c r="D361" s="43"/>
      <c r="E361" s="1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2" customHeight="1" x14ac:dyDescent="0.2">
      <c r="A362" s="25"/>
      <c r="B362" s="28"/>
      <c r="C362" s="26"/>
      <c r="D362" s="43"/>
      <c r="E362" s="1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2" customHeight="1" x14ac:dyDescent="0.2">
      <c r="A363" s="25"/>
      <c r="B363" s="28"/>
      <c r="C363" s="26"/>
      <c r="D363" s="43"/>
      <c r="E363" s="1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2" customHeight="1" x14ac:dyDescent="0.2">
      <c r="A364" s="25"/>
      <c r="B364" s="28"/>
      <c r="C364" s="26"/>
      <c r="D364" s="43"/>
      <c r="E364" s="1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2" customHeight="1" x14ac:dyDescent="0.2">
      <c r="A365" s="25"/>
      <c r="B365" s="28"/>
      <c r="C365" s="26"/>
      <c r="D365" s="43"/>
      <c r="E365" s="1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2" customHeight="1" x14ac:dyDescent="0.2">
      <c r="A366" s="25"/>
      <c r="B366" s="28"/>
      <c r="C366" s="26"/>
      <c r="D366" s="43"/>
      <c r="E366" s="1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2" customHeight="1" x14ac:dyDescent="0.2">
      <c r="A367" s="25"/>
      <c r="B367" s="28"/>
      <c r="C367" s="26"/>
      <c r="D367" s="43"/>
      <c r="E367" s="1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2" customHeight="1" x14ac:dyDescent="0.2">
      <c r="A368" s="25"/>
      <c r="B368" s="28"/>
      <c r="C368" s="26"/>
      <c r="D368" s="43"/>
      <c r="E368" s="1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2" customHeight="1" x14ac:dyDescent="0.2">
      <c r="A369" s="25"/>
      <c r="B369" s="28"/>
      <c r="C369" s="26"/>
      <c r="D369" s="43"/>
      <c r="E369" s="1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2" customHeight="1" x14ac:dyDescent="0.2">
      <c r="A370" s="25"/>
      <c r="B370" s="28"/>
      <c r="C370" s="26"/>
      <c r="D370" s="43"/>
      <c r="E370" s="1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2" customHeight="1" x14ac:dyDescent="0.2">
      <c r="A371" s="25"/>
      <c r="B371" s="28"/>
      <c r="C371" s="26"/>
      <c r="D371" s="43"/>
      <c r="E371" s="1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2" customHeight="1" x14ac:dyDescent="0.2">
      <c r="A372" s="25"/>
      <c r="B372" s="28"/>
      <c r="C372" s="26"/>
      <c r="D372" s="43"/>
      <c r="E372" s="1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2" customHeight="1" x14ac:dyDescent="0.2">
      <c r="A373" s="25"/>
      <c r="B373" s="28"/>
      <c r="C373" s="26"/>
      <c r="D373" s="43"/>
      <c r="E373" s="1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2" customHeight="1" x14ac:dyDescent="0.2">
      <c r="A374" s="25"/>
      <c r="B374" s="28"/>
      <c r="C374" s="26"/>
      <c r="D374" s="43"/>
      <c r="E374" s="1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2" customHeight="1" x14ac:dyDescent="0.2">
      <c r="A375" s="25"/>
      <c r="B375" s="28"/>
      <c r="C375" s="26"/>
      <c r="D375" s="43"/>
      <c r="E375" s="1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2" customHeight="1" x14ac:dyDescent="0.2">
      <c r="A376" s="25"/>
      <c r="B376" s="28"/>
      <c r="C376" s="26"/>
      <c r="D376" s="43"/>
      <c r="E376" s="1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2" customHeight="1" x14ac:dyDescent="0.2">
      <c r="A377" s="25"/>
      <c r="B377" s="28"/>
      <c r="C377" s="26"/>
      <c r="D377" s="43"/>
      <c r="E377" s="1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2" customHeight="1" x14ac:dyDescent="0.2">
      <c r="A378" s="25"/>
      <c r="B378" s="28"/>
      <c r="C378" s="26"/>
      <c r="D378" s="43"/>
      <c r="E378" s="1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2" customHeight="1" x14ac:dyDescent="0.2">
      <c r="A379" s="25"/>
      <c r="B379" s="28"/>
      <c r="C379" s="26"/>
      <c r="D379" s="43"/>
      <c r="E379" s="1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2" customHeight="1" x14ac:dyDescent="0.2">
      <c r="A380" s="25"/>
      <c r="B380" s="28"/>
      <c r="C380" s="26"/>
      <c r="D380" s="43"/>
      <c r="E380" s="1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2" customHeight="1" x14ac:dyDescent="0.2">
      <c r="A381" s="25"/>
      <c r="B381" s="28"/>
      <c r="C381" s="26"/>
      <c r="D381" s="43"/>
      <c r="E381" s="1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2" customHeight="1" x14ac:dyDescent="0.2">
      <c r="A382" s="25"/>
      <c r="B382" s="28"/>
      <c r="C382" s="26"/>
      <c r="D382" s="43"/>
      <c r="E382" s="1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2" customHeight="1" x14ac:dyDescent="0.2">
      <c r="A383" s="25"/>
      <c r="B383" s="28"/>
      <c r="C383" s="26"/>
      <c r="D383" s="43"/>
      <c r="E383" s="1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2" customHeight="1" x14ac:dyDescent="0.2">
      <c r="A384" s="25"/>
      <c r="B384" s="28"/>
      <c r="C384" s="26"/>
      <c r="D384" s="43"/>
      <c r="E384" s="1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2" customHeight="1" x14ac:dyDescent="0.2">
      <c r="A385" s="25"/>
      <c r="B385" s="28"/>
      <c r="C385" s="26"/>
      <c r="D385" s="43"/>
      <c r="E385" s="1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2" customHeight="1" x14ac:dyDescent="0.2">
      <c r="A386" s="25"/>
      <c r="B386" s="28"/>
      <c r="C386" s="26"/>
      <c r="D386" s="43"/>
      <c r="E386" s="1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2" customHeight="1" x14ac:dyDescent="0.2">
      <c r="A387" s="25"/>
      <c r="B387" s="28"/>
      <c r="C387" s="26"/>
      <c r="D387" s="43"/>
      <c r="E387" s="1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2" customHeight="1" x14ac:dyDescent="0.2">
      <c r="A388" s="25"/>
      <c r="B388" s="28"/>
      <c r="C388" s="26"/>
      <c r="D388" s="43"/>
      <c r="E388" s="1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2" customHeight="1" x14ac:dyDescent="0.2">
      <c r="A389" s="25"/>
      <c r="B389" s="28"/>
      <c r="C389" s="26"/>
      <c r="D389" s="43"/>
      <c r="E389" s="1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2" customHeight="1" x14ac:dyDescent="0.2">
      <c r="A390" s="25"/>
      <c r="B390" s="28"/>
      <c r="C390" s="26"/>
      <c r="D390" s="43"/>
      <c r="E390" s="1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2" customHeight="1" x14ac:dyDescent="0.2">
      <c r="A391" s="25"/>
      <c r="B391" s="28"/>
      <c r="C391" s="26"/>
      <c r="D391" s="43"/>
      <c r="E391" s="1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2" customHeight="1" x14ac:dyDescent="0.2">
      <c r="A392" s="25"/>
      <c r="B392" s="28"/>
      <c r="C392" s="26"/>
      <c r="D392" s="43"/>
      <c r="E392" s="1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2" customHeight="1" x14ac:dyDescent="0.2">
      <c r="A393" s="25"/>
      <c r="B393" s="28"/>
      <c r="C393" s="26"/>
      <c r="D393" s="43"/>
      <c r="E393" s="1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2" customHeight="1" x14ac:dyDescent="0.2">
      <c r="A394" s="25"/>
      <c r="B394" s="28"/>
      <c r="C394" s="26"/>
      <c r="D394" s="43"/>
      <c r="E394" s="1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2" customHeight="1" x14ac:dyDescent="0.2">
      <c r="A395" s="25"/>
      <c r="B395" s="28"/>
      <c r="C395" s="26"/>
      <c r="D395" s="43"/>
      <c r="E395" s="1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2" customHeight="1" x14ac:dyDescent="0.2">
      <c r="A396" s="25"/>
      <c r="B396" s="28"/>
      <c r="C396" s="26"/>
      <c r="D396" s="43"/>
      <c r="E396" s="1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2" customHeight="1" x14ac:dyDescent="0.2">
      <c r="A397" s="25"/>
      <c r="B397" s="28"/>
      <c r="C397" s="26"/>
      <c r="D397" s="43"/>
      <c r="E397" s="1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2" customHeight="1" x14ac:dyDescent="0.2">
      <c r="A398" s="25"/>
      <c r="B398" s="28"/>
      <c r="C398" s="26"/>
      <c r="D398" s="43"/>
      <c r="E398" s="1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2" customHeight="1" x14ac:dyDescent="0.2">
      <c r="A399" s="25"/>
      <c r="B399" s="28"/>
      <c r="C399" s="26"/>
      <c r="D399" s="43"/>
      <c r="E399" s="1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2" customHeight="1" x14ac:dyDescent="0.2">
      <c r="A400" s="25"/>
      <c r="B400" s="28"/>
      <c r="C400" s="26"/>
      <c r="D400" s="43"/>
      <c r="E400" s="1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2" customHeight="1" x14ac:dyDescent="0.2">
      <c r="A401" s="25"/>
      <c r="B401" s="28"/>
      <c r="C401" s="26"/>
      <c r="D401" s="43"/>
      <c r="E401" s="1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2" customHeight="1" x14ac:dyDescent="0.2">
      <c r="A402" s="25"/>
      <c r="B402" s="28"/>
      <c r="C402" s="26"/>
      <c r="D402" s="43"/>
      <c r="E402" s="1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2" customHeight="1" x14ac:dyDescent="0.2">
      <c r="A403" s="25"/>
      <c r="B403" s="28"/>
      <c r="C403" s="26"/>
      <c r="D403" s="43"/>
      <c r="E403" s="1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2" customHeight="1" x14ac:dyDescent="0.2">
      <c r="A404" s="25"/>
      <c r="B404" s="28"/>
      <c r="C404" s="26"/>
      <c r="D404" s="43"/>
      <c r="E404" s="1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2" customHeight="1" x14ac:dyDescent="0.2">
      <c r="A405" s="25"/>
      <c r="B405" s="28"/>
      <c r="C405" s="26"/>
      <c r="D405" s="43"/>
      <c r="E405" s="1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2" customHeight="1" x14ac:dyDescent="0.2">
      <c r="A406" s="25"/>
      <c r="B406" s="28"/>
      <c r="C406" s="26"/>
      <c r="D406" s="43"/>
      <c r="E406" s="1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2" customHeight="1" x14ac:dyDescent="0.2">
      <c r="A407" s="25"/>
      <c r="B407" s="28"/>
      <c r="C407" s="26"/>
      <c r="D407" s="43"/>
      <c r="E407" s="1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2" customHeight="1" x14ac:dyDescent="0.2">
      <c r="A408" s="25"/>
      <c r="B408" s="28"/>
      <c r="C408" s="26"/>
      <c r="D408" s="43"/>
      <c r="E408" s="1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2" customHeight="1" x14ac:dyDescent="0.2">
      <c r="A409" s="25"/>
      <c r="B409" s="28"/>
      <c r="C409" s="26"/>
      <c r="D409" s="43"/>
      <c r="E409" s="1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2" customHeight="1" x14ac:dyDescent="0.2">
      <c r="A410" s="25"/>
      <c r="B410" s="28"/>
      <c r="C410" s="26"/>
      <c r="D410" s="43"/>
      <c r="E410" s="1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2" customHeight="1" x14ac:dyDescent="0.2">
      <c r="A411" s="25"/>
      <c r="B411" s="28"/>
      <c r="C411" s="26"/>
      <c r="D411" s="43"/>
      <c r="E411" s="1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2" customHeight="1" x14ac:dyDescent="0.2">
      <c r="A412" s="25"/>
      <c r="B412" s="28"/>
      <c r="C412" s="26"/>
      <c r="D412" s="43"/>
      <c r="E412" s="1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2" customHeight="1" x14ac:dyDescent="0.2">
      <c r="A413" s="25"/>
      <c r="B413" s="28"/>
      <c r="C413" s="26"/>
      <c r="D413" s="43"/>
      <c r="E413" s="1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2" customHeight="1" x14ac:dyDescent="0.2">
      <c r="A414" s="25"/>
      <c r="B414" s="28"/>
      <c r="C414" s="26"/>
      <c r="D414" s="43"/>
      <c r="E414" s="1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2" customHeight="1" x14ac:dyDescent="0.2">
      <c r="A415" s="25"/>
      <c r="B415" s="28"/>
      <c r="C415" s="26"/>
      <c r="D415" s="43"/>
      <c r="E415" s="1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2" customHeight="1" x14ac:dyDescent="0.2">
      <c r="A416" s="25"/>
      <c r="B416" s="28"/>
      <c r="C416" s="26"/>
      <c r="D416" s="43"/>
      <c r="E416" s="1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2" customHeight="1" x14ac:dyDescent="0.2">
      <c r="A417" s="25"/>
      <c r="B417" s="28"/>
      <c r="C417" s="26"/>
      <c r="D417" s="43"/>
      <c r="E417" s="1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2" customHeight="1" x14ac:dyDescent="0.2">
      <c r="A418" s="25"/>
      <c r="B418" s="28"/>
      <c r="C418" s="26"/>
      <c r="D418" s="43"/>
      <c r="E418" s="1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2" customHeight="1" x14ac:dyDescent="0.2">
      <c r="A419" s="25"/>
      <c r="B419" s="28"/>
      <c r="C419" s="26"/>
      <c r="D419" s="43"/>
      <c r="E419" s="1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2" customHeight="1" x14ac:dyDescent="0.2">
      <c r="A420" s="25"/>
      <c r="B420" s="28"/>
      <c r="C420" s="26"/>
      <c r="D420" s="43"/>
      <c r="E420" s="1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2" customHeight="1" x14ac:dyDescent="0.2">
      <c r="A421" s="25"/>
      <c r="B421" s="28"/>
      <c r="C421" s="26"/>
      <c r="D421" s="43"/>
      <c r="E421" s="1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2" customHeight="1" x14ac:dyDescent="0.2">
      <c r="A422" s="25"/>
      <c r="B422" s="28"/>
      <c r="C422" s="26"/>
      <c r="D422" s="43"/>
      <c r="E422" s="1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2" customHeight="1" x14ac:dyDescent="0.2">
      <c r="A423" s="25"/>
      <c r="B423" s="28"/>
      <c r="C423" s="26"/>
      <c r="D423" s="43"/>
      <c r="E423" s="1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2" customHeight="1" x14ac:dyDescent="0.2">
      <c r="A424" s="25"/>
      <c r="B424" s="28"/>
      <c r="C424" s="26"/>
      <c r="D424" s="43"/>
      <c r="E424" s="1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2" customHeight="1" x14ac:dyDescent="0.2">
      <c r="A425" s="25"/>
      <c r="B425" s="28"/>
      <c r="C425" s="26"/>
      <c r="D425" s="43"/>
      <c r="E425" s="1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2" customHeight="1" x14ac:dyDescent="0.2">
      <c r="A426" s="25"/>
      <c r="B426" s="28"/>
      <c r="C426" s="26"/>
      <c r="D426" s="43"/>
      <c r="E426" s="1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2" customHeight="1" x14ac:dyDescent="0.2">
      <c r="A427" s="25"/>
      <c r="B427" s="28"/>
      <c r="C427" s="26"/>
      <c r="D427" s="43"/>
      <c r="E427" s="1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2" customHeight="1" x14ac:dyDescent="0.2">
      <c r="A428" s="25"/>
      <c r="B428" s="28"/>
      <c r="C428" s="26"/>
      <c r="D428" s="43"/>
      <c r="E428" s="1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2" customHeight="1" x14ac:dyDescent="0.2">
      <c r="A429" s="25"/>
      <c r="B429" s="28"/>
      <c r="C429" s="26"/>
      <c r="D429" s="43"/>
      <c r="E429" s="1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2" customHeight="1" x14ac:dyDescent="0.2">
      <c r="A430" s="25"/>
      <c r="B430" s="28"/>
      <c r="C430" s="26"/>
      <c r="D430" s="43"/>
      <c r="E430" s="1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2" customHeight="1" x14ac:dyDescent="0.2">
      <c r="A431" s="25"/>
      <c r="B431" s="28"/>
      <c r="C431" s="26"/>
      <c r="D431" s="43"/>
      <c r="E431" s="1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2" customHeight="1" x14ac:dyDescent="0.2">
      <c r="A432" s="25"/>
      <c r="B432" s="28"/>
      <c r="C432" s="26"/>
      <c r="D432" s="43"/>
      <c r="E432" s="1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2" customHeight="1" x14ac:dyDescent="0.2">
      <c r="A433" s="25"/>
      <c r="B433" s="28"/>
      <c r="C433" s="26"/>
      <c r="D433" s="43"/>
      <c r="E433" s="1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2" customHeight="1" x14ac:dyDescent="0.2">
      <c r="A434" s="25"/>
      <c r="B434" s="28"/>
      <c r="C434" s="26"/>
      <c r="D434" s="43"/>
      <c r="E434" s="1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2" customHeight="1" x14ac:dyDescent="0.2">
      <c r="A435" s="25"/>
      <c r="B435" s="28"/>
      <c r="C435" s="26"/>
      <c r="D435" s="43"/>
      <c r="E435" s="1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2" customHeight="1" x14ac:dyDescent="0.2">
      <c r="A436" s="25"/>
      <c r="B436" s="28"/>
      <c r="C436" s="26"/>
      <c r="D436" s="43"/>
      <c r="E436" s="1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2" customHeight="1" x14ac:dyDescent="0.2">
      <c r="A437" s="25"/>
      <c r="B437" s="28"/>
      <c r="C437" s="26"/>
      <c r="D437" s="43"/>
      <c r="E437" s="1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2" customHeight="1" x14ac:dyDescent="0.2">
      <c r="A438" s="25"/>
      <c r="B438" s="28"/>
      <c r="C438" s="26"/>
      <c r="D438" s="43"/>
      <c r="E438" s="1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2" customHeight="1" x14ac:dyDescent="0.2">
      <c r="A439" s="25"/>
      <c r="B439" s="28"/>
      <c r="C439" s="26"/>
      <c r="D439" s="43"/>
      <c r="E439" s="1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2" customHeight="1" x14ac:dyDescent="0.2">
      <c r="A440" s="25"/>
      <c r="B440" s="28"/>
      <c r="C440" s="26"/>
      <c r="D440" s="43"/>
      <c r="E440" s="1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2" customHeight="1" x14ac:dyDescent="0.2">
      <c r="A441" s="25"/>
      <c r="B441" s="28"/>
      <c r="C441" s="26"/>
      <c r="D441" s="43"/>
      <c r="E441" s="1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2" customHeight="1" x14ac:dyDescent="0.2">
      <c r="A442" s="25"/>
      <c r="B442" s="28"/>
      <c r="C442" s="26"/>
      <c r="D442" s="43"/>
      <c r="E442" s="1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2" customHeight="1" x14ac:dyDescent="0.2">
      <c r="A443" s="25"/>
      <c r="B443" s="28"/>
      <c r="C443" s="26"/>
      <c r="D443" s="43"/>
      <c r="E443" s="1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2" customHeight="1" x14ac:dyDescent="0.2">
      <c r="A444" s="25"/>
      <c r="B444" s="28"/>
      <c r="C444" s="26"/>
      <c r="D444" s="43"/>
      <c r="E444" s="1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2" customHeight="1" x14ac:dyDescent="0.2">
      <c r="A445" s="25"/>
      <c r="B445" s="28"/>
      <c r="C445" s="26"/>
      <c r="D445" s="43"/>
      <c r="E445" s="1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2" customHeight="1" x14ac:dyDescent="0.2">
      <c r="A446" s="25"/>
      <c r="B446" s="28"/>
      <c r="C446" s="26"/>
      <c r="D446" s="43"/>
      <c r="E446" s="1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2" customHeight="1" x14ac:dyDescent="0.2">
      <c r="A447" s="25"/>
      <c r="B447" s="28"/>
      <c r="C447" s="26"/>
      <c r="D447" s="43"/>
      <c r="E447" s="1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2" customHeight="1" x14ac:dyDescent="0.2">
      <c r="A448" s="25"/>
      <c r="B448" s="28"/>
      <c r="C448" s="26"/>
      <c r="D448" s="43"/>
      <c r="E448" s="1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2" customHeight="1" x14ac:dyDescent="0.2">
      <c r="A449" s="25"/>
      <c r="B449" s="28"/>
      <c r="C449" s="26"/>
      <c r="D449" s="43"/>
      <c r="E449" s="1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2" customHeight="1" x14ac:dyDescent="0.2">
      <c r="A450" s="25"/>
      <c r="B450" s="28"/>
      <c r="C450" s="26"/>
      <c r="D450" s="43"/>
      <c r="E450" s="1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2" customHeight="1" x14ac:dyDescent="0.2">
      <c r="A451" s="25"/>
      <c r="B451" s="28"/>
      <c r="C451" s="26"/>
      <c r="D451" s="43"/>
      <c r="E451" s="1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2" customHeight="1" x14ac:dyDescent="0.2">
      <c r="A452" s="25"/>
      <c r="B452" s="28"/>
      <c r="C452" s="26"/>
      <c r="D452" s="43"/>
      <c r="E452" s="1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2" customHeight="1" x14ac:dyDescent="0.2">
      <c r="A453" s="25"/>
      <c r="B453" s="28"/>
      <c r="C453" s="26"/>
      <c r="D453" s="43"/>
      <c r="E453" s="1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2" customHeight="1" x14ac:dyDescent="0.2">
      <c r="A454" s="25"/>
      <c r="B454" s="28"/>
      <c r="C454" s="26"/>
      <c r="D454" s="43"/>
      <c r="E454" s="1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2" customHeight="1" x14ac:dyDescent="0.2">
      <c r="A455" s="25"/>
      <c r="B455" s="28"/>
      <c r="C455" s="26"/>
      <c r="D455" s="43"/>
      <c r="E455" s="1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2" customHeight="1" x14ac:dyDescent="0.2">
      <c r="A456" s="25"/>
      <c r="B456" s="28"/>
      <c r="C456" s="26"/>
      <c r="D456" s="43"/>
      <c r="E456" s="1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2" customHeight="1" x14ac:dyDescent="0.2">
      <c r="A457" s="25"/>
      <c r="B457" s="28"/>
      <c r="C457" s="26"/>
      <c r="D457" s="43"/>
      <c r="E457" s="1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2" customHeight="1" x14ac:dyDescent="0.2">
      <c r="A458" s="25"/>
      <c r="B458" s="28"/>
      <c r="C458" s="26"/>
      <c r="D458" s="43"/>
      <c r="E458" s="1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2" customHeight="1" x14ac:dyDescent="0.2">
      <c r="A459" s="25"/>
      <c r="B459" s="28"/>
      <c r="C459" s="26"/>
      <c r="D459" s="43"/>
      <c r="E459" s="1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2" customHeight="1" x14ac:dyDescent="0.2">
      <c r="A460" s="25"/>
      <c r="B460" s="28"/>
      <c r="C460" s="26"/>
      <c r="D460" s="43"/>
      <c r="E460" s="1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2" customHeight="1" x14ac:dyDescent="0.2">
      <c r="A461" s="25"/>
      <c r="B461" s="28"/>
      <c r="C461" s="26"/>
      <c r="D461" s="43"/>
      <c r="E461" s="1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2" customHeight="1" x14ac:dyDescent="0.2">
      <c r="A462" s="25"/>
      <c r="B462" s="28"/>
      <c r="C462" s="26"/>
      <c r="D462" s="43"/>
      <c r="E462" s="1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2" customHeight="1" x14ac:dyDescent="0.2">
      <c r="A463" s="25"/>
      <c r="B463" s="28"/>
      <c r="C463" s="26"/>
      <c r="D463" s="43"/>
      <c r="E463" s="1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2" customHeight="1" x14ac:dyDescent="0.2">
      <c r="A464" s="25"/>
      <c r="B464" s="28"/>
      <c r="C464" s="26"/>
      <c r="D464" s="43"/>
      <c r="E464" s="1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2" customHeight="1" x14ac:dyDescent="0.2">
      <c r="A465" s="25"/>
      <c r="B465" s="28"/>
      <c r="C465" s="26"/>
      <c r="D465" s="43"/>
      <c r="E465" s="1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2" customHeight="1" x14ac:dyDescent="0.2">
      <c r="A466" s="25"/>
      <c r="B466" s="28"/>
      <c r="C466" s="26"/>
      <c r="D466" s="43"/>
      <c r="E466" s="1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2" customHeight="1" x14ac:dyDescent="0.2">
      <c r="A467" s="25"/>
      <c r="B467" s="28"/>
      <c r="C467" s="26"/>
      <c r="D467" s="43"/>
      <c r="E467" s="1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2" customHeight="1" x14ac:dyDescent="0.2">
      <c r="A468" s="25"/>
      <c r="B468" s="28"/>
      <c r="C468" s="26"/>
      <c r="D468" s="43"/>
      <c r="E468" s="1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2" customHeight="1" x14ac:dyDescent="0.2">
      <c r="A469" s="25"/>
      <c r="B469" s="28"/>
      <c r="C469" s="26"/>
      <c r="D469" s="43"/>
      <c r="E469" s="1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2" customHeight="1" x14ac:dyDescent="0.2">
      <c r="A470" s="25"/>
      <c r="B470" s="28"/>
      <c r="C470" s="26"/>
      <c r="D470" s="43"/>
      <c r="E470" s="1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2" customHeight="1" x14ac:dyDescent="0.2">
      <c r="A471" s="25"/>
      <c r="B471" s="28"/>
      <c r="C471" s="26"/>
      <c r="D471" s="43"/>
      <c r="E471" s="1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2" customHeight="1" x14ac:dyDescent="0.2">
      <c r="A472" s="25"/>
      <c r="B472" s="28"/>
      <c r="C472" s="26"/>
      <c r="D472" s="43"/>
      <c r="E472" s="1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2" customHeight="1" x14ac:dyDescent="0.2">
      <c r="A473" s="25"/>
      <c r="B473" s="28"/>
      <c r="C473" s="26"/>
      <c r="D473" s="43"/>
      <c r="E473" s="1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2" customHeight="1" x14ac:dyDescent="0.2">
      <c r="A474" s="25"/>
      <c r="B474" s="28"/>
      <c r="C474" s="26"/>
      <c r="D474" s="43"/>
      <c r="E474" s="1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2" customHeight="1" x14ac:dyDescent="0.2">
      <c r="A475" s="25"/>
      <c r="B475" s="28"/>
      <c r="C475" s="26"/>
      <c r="D475" s="43"/>
      <c r="E475" s="1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2" customHeight="1" x14ac:dyDescent="0.2">
      <c r="A476" s="25"/>
      <c r="B476" s="28"/>
      <c r="C476" s="26"/>
      <c r="D476" s="43"/>
      <c r="E476" s="1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2" customHeight="1" x14ac:dyDescent="0.2">
      <c r="A477" s="25"/>
      <c r="B477" s="28"/>
      <c r="C477" s="26"/>
      <c r="D477" s="43"/>
      <c r="E477" s="1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2" customHeight="1" x14ac:dyDescent="0.2">
      <c r="A478" s="25"/>
      <c r="B478" s="28"/>
      <c r="C478" s="26"/>
      <c r="D478" s="43"/>
      <c r="E478" s="1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2" customHeight="1" x14ac:dyDescent="0.2">
      <c r="A479" s="25"/>
      <c r="B479" s="28"/>
      <c r="C479" s="26"/>
      <c r="D479" s="43"/>
      <c r="E479" s="1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2" customHeight="1" x14ac:dyDescent="0.2">
      <c r="A480" s="25"/>
      <c r="B480" s="28"/>
      <c r="C480" s="26"/>
      <c r="D480" s="43"/>
      <c r="E480" s="1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2" customHeight="1" x14ac:dyDescent="0.2">
      <c r="A481" s="25"/>
      <c r="B481" s="28"/>
      <c r="C481" s="26"/>
      <c r="D481" s="43"/>
      <c r="E481" s="1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2" customHeight="1" x14ac:dyDescent="0.2">
      <c r="A482" s="25"/>
      <c r="B482" s="28"/>
      <c r="C482" s="26"/>
      <c r="D482" s="43"/>
      <c r="E482" s="1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2" customHeight="1" x14ac:dyDescent="0.2">
      <c r="A483" s="25"/>
      <c r="B483" s="28"/>
      <c r="C483" s="26"/>
      <c r="D483" s="43"/>
      <c r="E483" s="1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2" customHeight="1" x14ac:dyDescent="0.2">
      <c r="A484" s="25"/>
      <c r="B484" s="28"/>
      <c r="C484" s="26"/>
      <c r="D484" s="43"/>
      <c r="E484" s="1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2" customHeight="1" x14ac:dyDescent="0.2">
      <c r="A485" s="25"/>
      <c r="B485" s="28"/>
      <c r="C485" s="26"/>
      <c r="D485" s="43"/>
      <c r="E485" s="1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2" customHeight="1" x14ac:dyDescent="0.2">
      <c r="A486" s="25"/>
      <c r="B486" s="28"/>
      <c r="C486" s="26"/>
      <c r="D486" s="43"/>
      <c r="E486" s="1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2" customHeight="1" x14ac:dyDescent="0.2">
      <c r="A487" s="25"/>
      <c r="B487" s="28"/>
      <c r="C487" s="26"/>
      <c r="D487" s="43"/>
      <c r="E487" s="1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2" customHeight="1" x14ac:dyDescent="0.2">
      <c r="A488" s="25"/>
      <c r="B488" s="28"/>
      <c r="C488" s="26"/>
      <c r="D488" s="43"/>
      <c r="E488" s="1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2" customHeight="1" x14ac:dyDescent="0.2">
      <c r="A489" s="25"/>
      <c r="B489" s="28"/>
      <c r="C489" s="26"/>
      <c r="D489" s="43"/>
      <c r="E489" s="1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2" customHeight="1" x14ac:dyDescent="0.2">
      <c r="A490" s="25"/>
      <c r="B490" s="28"/>
      <c r="C490" s="26"/>
      <c r="D490" s="43"/>
      <c r="E490" s="1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2" customHeight="1" x14ac:dyDescent="0.2">
      <c r="A491" s="25"/>
      <c r="B491" s="28"/>
      <c r="C491" s="26"/>
      <c r="D491" s="43"/>
      <c r="E491" s="1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2" customHeight="1" x14ac:dyDescent="0.2">
      <c r="A492" s="25"/>
      <c r="B492" s="28"/>
      <c r="C492" s="26"/>
      <c r="D492" s="43"/>
      <c r="E492" s="1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2" customHeight="1" x14ac:dyDescent="0.2">
      <c r="A493" s="25"/>
      <c r="B493" s="28"/>
      <c r="C493" s="26"/>
      <c r="D493" s="43"/>
      <c r="E493" s="1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2" customHeight="1" x14ac:dyDescent="0.2">
      <c r="A494" s="25"/>
      <c r="B494" s="28"/>
      <c r="C494" s="26"/>
      <c r="D494" s="43"/>
      <c r="E494" s="1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2" customHeight="1" x14ac:dyDescent="0.2">
      <c r="A495" s="25"/>
      <c r="B495" s="28"/>
      <c r="C495" s="26"/>
      <c r="D495" s="43"/>
      <c r="E495" s="1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2" customHeight="1" x14ac:dyDescent="0.2">
      <c r="A496" s="25"/>
      <c r="B496" s="28"/>
      <c r="C496" s="26"/>
      <c r="D496" s="43"/>
      <c r="E496" s="1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2" customHeight="1" x14ac:dyDescent="0.2">
      <c r="A497" s="25"/>
      <c r="B497" s="28"/>
      <c r="C497" s="26"/>
      <c r="D497" s="43"/>
      <c r="E497" s="1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2" customHeight="1" x14ac:dyDescent="0.2">
      <c r="A498" s="25"/>
      <c r="B498" s="28"/>
      <c r="C498" s="26"/>
      <c r="D498" s="43"/>
      <c r="E498" s="1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2" customHeight="1" x14ac:dyDescent="0.2">
      <c r="A499" s="25"/>
      <c r="B499" s="28"/>
      <c r="C499" s="26"/>
      <c r="D499" s="43"/>
      <c r="E499" s="1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2" customHeight="1" x14ac:dyDescent="0.2">
      <c r="A500" s="25"/>
      <c r="B500" s="28"/>
      <c r="C500" s="26"/>
      <c r="D500" s="43"/>
      <c r="E500" s="1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2" customHeight="1" x14ac:dyDescent="0.2">
      <c r="A501" s="25"/>
      <c r="B501" s="28"/>
      <c r="C501" s="26"/>
      <c r="D501" s="43"/>
      <c r="E501" s="1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2" customHeight="1" x14ac:dyDescent="0.2">
      <c r="A502" s="25"/>
      <c r="B502" s="28"/>
      <c r="C502" s="26"/>
      <c r="D502" s="43"/>
      <c r="E502" s="1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2" customHeight="1" x14ac:dyDescent="0.2">
      <c r="A503" s="25"/>
      <c r="B503" s="28"/>
      <c r="C503" s="26"/>
      <c r="D503" s="43"/>
      <c r="E503" s="1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2" customHeight="1" x14ac:dyDescent="0.2">
      <c r="A504" s="25"/>
      <c r="B504" s="28"/>
      <c r="C504" s="26"/>
      <c r="D504" s="43"/>
      <c r="E504" s="1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2" customHeight="1" x14ac:dyDescent="0.2">
      <c r="A505" s="25"/>
      <c r="B505" s="28"/>
      <c r="C505" s="26"/>
      <c r="D505" s="43"/>
      <c r="E505" s="1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2" customHeight="1" x14ac:dyDescent="0.2">
      <c r="A506" s="25"/>
      <c r="B506" s="28"/>
      <c r="C506" s="26"/>
      <c r="D506" s="43"/>
      <c r="E506" s="1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2" customHeight="1" x14ac:dyDescent="0.2">
      <c r="A507" s="25"/>
      <c r="B507" s="28"/>
      <c r="C507" s="26"/>
      <c r="D507" s="43"/>
      <c r="E507" s="1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2" customHeight="1" x14ac:dyDescent="0.2">
      <c r="A508" s="25"/>
      <c r="B508" s="28"/>
      <c r="C508" s="26"/>
      <c r="D508" s="43"/>
      <c r="E508" s="1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2" customHeight="1" x14ac:dyDescent="0.2">
      <c r="A509" s="25"/>
      <c r="B509" s="28"/>
      <c r="C509" s="26"/>
      <c r="D509" s="43"/>
      <c r="E509" s="1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2" customHeight="1" x14ac:dyDescent="0.2">
      <c r="A510" s="25"/>
      <c r="B510" s="28"/>
      <c r="C510" s="26"/>
      <c r="D510" s="43"/>
      <c r="E510" s="1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2" customHeight="1" x14ac:dyDescent="0.2">
      <c r="A511" s="25"/>
      <c r="B511" s="28"/>
      <c r="C511" s="26"/>
      <c r="D511" s="43"/>
      <c r="E511" s="1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2" customHeight="1" x14ac:dyDescent="0.2">
      <c r="A512" s="25"/>
      <c r="B512" s="28"/>
      <c r="C512" s="26"/>
      <c r="D512" s="43"/>
      <c r="E512" s="1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2" customHeight="1" x14ac:dyDescent="0.2">
      <c r="A513" s="25"/>
      <c r="B513" s="28"/>
      <c r="C513" s="26"/>
      <c r="D513" s="43"/>
      <c r="E513" s="1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2" customHeight="1" x14ac:dyDescent="0.2">
      <c r="A514" s="25"/>
      <c r="B514" s="28"/>
      <c r="C514" s="26"/>
      <c r="D514" s="43"/>
      <c r="E514" s="1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2" customHeight="1" x14ac:dyDescent="0.2">
      <c r="A515" s="25"/>
      <c r="B515" s="28"/>
      <c r="C515" s="26"/>
      <c r="D515" s="43"/>
      <c r="E515" s="1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2" customHeight="1" x14ac:dyDescent="0.2">
      <c r="A516" s="25"/>
      <c r="B516" s="28"/>
      <c r="C516" s="26"/>
      <c r="D516" s="43"/>
      <c r="E516" s="1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2" customHeight="1" x14ac:dyDescent="0.2">
      <c r="A517" s="25"/>
      <c r="B517" s="28"/>
      <c r="C517" s="26"/>
      <c r="D517" s="43"/>
      <c r="E517" s="1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2" customHeight="1" x14ac:dyDescent="0.2">
      <c r="A518" s="25"/>
      <c r="B518" s="28"/>
      <c r="C518" s="26"/>
      <c r="D518" s="43"/>
      <c r="E518" s="1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2" customHeight="1" x14ac:dyDescent="0.2">
      <c r="A519" s="25"/>
      <c r="B519" s="28"/>
      <c r="C519" s="26"/>
      <c r="D519" s="43"/>
      <c r="E519" s="1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2" customHeight="1" x14ac:dyDescent="0.2">
      <c r="A520" s="25"/>
      <c r="B520" s="28"/>
      <c r="C520" s="26"/>
      <c r="D520" s="43"/>
      <c r="E520" s="1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2" customHeight="1" x14ac:dyDescent="0.2">
      <c r="A521" s="25"/>
      <c r="B521" s="28"/>
      <c r="C521" s="26"/>
      <c r="D521" s="43"/>
      <c r="E521" s="1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2" customHeight="1" x14ac:dyDescent="0.2">
      <c r="A522" s="25"/>
      <c r="B522" s="28"/>
      <c r="C522" s="26"/>
      <c r="D522" s="43"/>
      <c r="E522" s="1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2" customHeight="1" x14ac:dyDescent="0.2">
      <c r="A523" s="25"/>
      <c r="B523" s="28"/>
      <c r="C523" s="26"/>
      <c r="D523" s="43"/>
      <c r="E523" s="1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2" customHeight="1" x14ac:dyDescent="0.2">
      <c r="A524" s="25"/>
      <c r="B524" s="28"/>
      <c r="C524" s="26"/>
      <c r="D524" s="43"/>
      <c r="E524" s="1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2" customHeight="1" x14ac:dyDescent="0.2">
      <c r="A525" s="25"/>
      <c r="B525" s="28"/>
      <c r="C525" s="26"/>
      <c r="D525" s="43"/>
      <c r="E525" s="1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2" customHeight="1" x14ac:dyDescent="0.2">
      <c r="A526" s="25"/>
      <c r="B526" s="28"/>
      <c r="C526" s="26"/>
      <c r="D526" s="43"/>
      <c r="E526" s="1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2" customHeight="1" x14ac:dyDescent="0.2">
      <c r="A527" s="25"/>
      <c r="B527" s="28"/>
      <c r="C527" s="26"/>
      <c r="D527" s="43"/>
      <c r="E527" s="1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2" customHeight="1" x14ac:dyDescent="0.2">
      <c r="A528" s="25"/>
      <c r="B528" s="28"/>
      <c r="C528" s="26"/>
      <c r="D528" s="43"/>
      <c r="E528" s="1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2" customHeight="1" x14ac:dyDescent="0.2">
      <c r="A529" s="25"/>
      <c r="B529" s="28"/>
      <c r="C529" s="26"/>
      <c r="D529" s="43"/>
      <c r="E529" s="1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2" customHeight="1" x14ac:dyDescent="0.2">
      <c r="A530" s="25"/>
      <c r="B530" s="28"/>
      <c r="C530" s="26"/>
      <c r="D530" s="43"/>
      <c r="E530" s="1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2" customHeight="1" x14ac:dyDescent="0.2">
      <c r="A531" s="25"/>
      <c r="B531" s="28"/>
      <c r="C531" s="26"/>
      <c r="D531" s="43"/>
      <c r="E531" s="1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2" customHeight="1" x14ac:dyDescent="0.2">
      <c r="A532" s="25"/>
      <c r="B532" s="28"/>
      <c r="C532" s="26"/>
      <c r="D532" s="43"/>
      <c r="E532" s="1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2" customHeight="1" x14ac:dyDescent="0.2">
      <c r="A533" s="25"/>
      <c r="B533" s="28"/>
      <c r="C533" s="26"/>
      <c r="D533" s="43"/>
      <c r="E533" s="1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2" customHeight="1" x14ac:dyDescent="0.2">
      <c r="A534" s="25"/>
      <c r="B534" s="28"/>
      <c r="C534" s="26"/>
      <c r="D534" s="43"/>
      <c r="E534" s="1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2" customHeight="1" x14ac:dyDescent="0.2">
      <c r="A535" s="25"/>
      <c r="B535" s="28"/>
      <c r="C535" s="26"/>
      <c r="D535" s="43"/>
      <c r="E535" s="1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2" customHeight="1" x14ac:dyDescent="0.2">
      <c r="A536" s="25"/>
      <c r="B536" s="28"/>
      <c r="C536" s="26"/>
      <c r="D536" s="43"/>
      <c r="E536" s="1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2" customHeight="1" x14ac:dyDescent="0.2">
      <c r="A537" s="25"/>
      <c r="B537" s="28"/>
      <c r="C537" s="26"/>
      <c r="D537" s="43"/>
      <c r="E537" s="1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2" customHeight="1" x14ac:dyDescent="0.2">
      <c r="A538" s="25"/>
      <c r="B538" s="28"/>
      <c r="C538" s="26"/>
      <c r="D538" s="43"/>
      <c r="E538" s="1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2" customHeight="1" x14ac:dyDescent="0.2">
      <c r="A539" s="25"/>
      <c r="B539" s="28"/>
      <c r="C539" s="26"/>
      <c r="D539" s="43"/>
      <c r="E539" s="1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2" customHeight="1" x14ac:dyDescent="0.2">
      <c r="A540" s="25"/>
      <c r="B540" s="28"/>
      <c r="C540" s="26"/>
      <c r="D540" s="43"/>
      <c r="E540" s="1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2" customHeight="1" x14ac:dyDescent="0.2">
      <c r="A541" s="25"/>
      <c r="B541" s="28"/>
      <c r="C541" s="26"/>
      <c r="D541" s="43"/>
      <c r="E541" s="1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2" customHeight="1" x14ac:dyDescent="0.2">
      <c r="A542" s="25"/>
      <c r="B542" s="28"/>
      <c r="C542" s="26"/>
      <c r="D542" s="43"/>
      <c r="E542" s="1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2" customHeight="1" x14ac:dyDescent="0.2">
      <c r="A543" s="25"/>
      <c r="B543" s="28"/>
      <c r="C543" s="26"/>
      <c r="D543" s="43"/>
      <c r="E543" s="1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2" customHeight="1" x14ac:dyDescent="0.2">
      <c r="A544" s="25"/>
      <c r="B544" s="28"/>
      <c r="C544" s="26"/>
      <c r="D544" s="43"/>
      <c r="E544" s="1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2" customHeight="1" x14ac:dyDescent="0.2">
      <c r="A545" s="25"/>
      <c r="B545" s="28"/>
      <c r="C545" s="26"/>
      <c r="D545" s="43"/>
      <c r="E545" s="1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2" customHeight="1" x14ac:dyDescent="0.2">
      <c r="A546" s="25"/>
      <c r="B546" s="28"/>
      <c r="C546" s="26"/>
      <c r="D546" s="43"/>
      <c r="E546" s="1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2" customHeight="1" x14ac:dyDescent="0.2">
      <c r="A547" s="25"/>
      <c r="B547" s="28"/>
      <c r="C547" s="26"/>
      <c r="D547" s="43"/>
      <c r="E547" s="1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2" customHeight="1" x14ac:dyDescent="0.2">
      <c r="A548" s="25"/>
      <c r="B548" s="28"/>
      <c r="C548" s="26"/>
      <c r="D548" s="43"/>
      <c r="E548" s="1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2" customHeight="1" x14ac:dyDescent="0.2">
      <c r="A549" s="25"/>
      <c r="B549" s="28"/>
      <c r="C549" s="26"/>
      <c r="D549" s="43"/>
      <c r="E549" s="1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2" customHeight="1" x14ac:dyDescent="0.2">
      <c r="A550" s="25"/>
      <c r="B550" s="28"/>
      <c r="C550" s="26"/>
      <c r="D550" s="43"/>
      <c r="E550" s="1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2" customHeight="1" x14ac:dyDescent="0.2">
      <c r="A551" s="25"/>
      <c r="B551" s="28"/>
      <c r="C551" s="26"/>
      <c r="D551" s="43"/>
      <c r="E551" s="1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2" customHeight="1" x14ac:dyDescent="0.2">
      <c r="A552" s="25"/>
      <c r="B552" s="28"/>
      <c r="C552" s="26"/>
      <c r="D552" s="43"/>
      <c r="E552" s="1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2" customHeight="1" x14ac:dyDescent="0.2">
      <c r="A553" s="25"/>
      <c r="B553" s="28"/>
      <c r="C553" s="26"/>
      <c r="D553" s="43"/>
      <c r="E553" s="1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2" customHeight="1" x14ac:dyDescent="0.2">
      <c r="A554" s="25"/>
      <c r="B554" s="28"/>
      <c r="C554" s="26"/>
      <c r="D554" s="43"/>
      <c r="E554" s="1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2" customHeight="1" x14ac:dyDescent="0.2">
      <c r="A555" s="25"/>
      <c r="B555" s="28"/>
      <c r="C555" s="26"/>
      <c r="D555" s="43"/>
      <c r="E555" s="1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2" customHeight="1" x14ac:dyDescent="0.2">
      <c r="A556" s="25"/>
      <c r="B556" s="28"/>
      <c r="C556" s="26"/>
      <c r="D556" s="43"/>
      <c r="E556" s="1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2" customHeight="1" x14ac:dyDescent="0.2">
      <c r="A557" s="25"/>
      <c r="B557" s="28"/>
      <c r="C557" s="26"/>
      <c r="D557" s="43"/>
      <c r="E557" s="1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2" customHeight="1" x14ac:dyDescent="0.2">
      <c r="A558" s="25"/>
      <c r="B558" s="28"/>
      <c r="C558" s="26"/>
      <c r="D558" s="43"/>
      <c r="E558" s="1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2" customHeight="1" x14ac:dyDescent="0.2">
      <c r="A559" s="25"/>
      <c r="B559" s="28"/>
      <c r="C559" s="26"/>
      <c r="D559" s="43"/>
      <c r="E559" s="1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2" customHeight="1" x14ac:dyDescent="0.2">
      <c r="A560" s="25"/>
      <c r="B560" s="28"/>
      <c r="C560" s="26"/>
      <c r="D560" s="43"/>
      <c r="E560" s="1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2" customHeight="1" x14ac:dyDescent="0.2">
      <c r="A561" s="25"/>
      <c r="B561" s="28"/>
      <c r="C561" s="26"/>
      <c r="D561" s="43"/>
      <c r="E561" s="1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2" customHeight="1" x14ac:dyDescent="0.2">
      <c r="A562" s="25"/>
      <c r="B562" s="28"/>
      <c r="C562" s="26"/>
      <c r="D562" s="43"/>
      <c r="E562" s="1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2" customHeight="1" x14ac:dyDescent="0.2">
      <c r="A563" s="25"/>
      <c r="B563" s="28"/>
      <c r="C563" s="26"/>
      <c r="D563" s="43"/>
      <c r="E563" s="1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2" customHeight="1" x14ac:dyDescent="0.2">
      <c r="A564" s="25"/>
      <c r="B564" s="28"/>
      <c r="C564" s="26"/>
      <c r="D564" s="43"/>
      <c r="E564" s="1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2" customHeight="1" x14ac:dyDescent="0.2">
      <c r="A565" s="25"/>
      <c r="B565" s="28"/>
      <c r="C565" s="26"/>
      <c r="D565" s="43"/>
      <c r="E565" s="1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2" customHeight="1" x14ac:dyDescent="0.2">
      <c r="A566" s="25"/>
      <c r="B566" s="28"/>
      <c r="C566" s="26"/>
      <c r="D566" s="43"/>
      <c r="E566" s="1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2" customHeight="1" x14ac:dyDescent="0.2">
      <c r="A567" s="25"/>
      <c r="B567" s="28"/>
      <c r="C567" s="26"/>
      <c r="D567" s="43"/>
      <c r="E567" s="1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2" customHeight="1" x14ac:dyDescent="0.2">
      <c r="A568" s="25"/>
      <c r="B568" s="28"/>
      <c r="C568" s="26"/>
      <c r="D568" s="43"/>
      <c r="E568" s="1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2" customHeight="1" x14ac:dyDescent="0.2">
      <c r="A569" s="25"/>
      <c r="B569" s="28"/>
      <c r="C569" s="26"/>
      <c r="D569" s="43"/>
      <c r="E569" s="1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2" customHeight="1" x14ac:dyDescent="0.2">
      <c r="A570" s="25"/>
      <c r="B570" s="28"/>
      <c r="C570" s="26"/>
      <c r="D570" s="43"/>
      <c r="E570" s="1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2" customHeight="1" x14ac:dyDescent="0.2">
      <c r="A571" s="25"/>
      <c r="B571" s="28"/>
      <c r="C571" s="26"/>
      <c r="D571" s="43"/>
      <c r="E571" s="1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2" customHeight="1" x14ac:dyDescent="0.2">
      <c r="A572" s="25"/>
      <c r="B572" s="28"/>
      <c r="C572" s="26"/>
      <c r="D572" s="43"/>
      <c r="E572" s="1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2" customHeight="1" x14ac:dyDescent="0.2">
      <c r="A573" s="25"/>
      <c r="B573" s="28"/>
      <c r="C573" s="26"/>
      <c r="D573" s="43"/>
      <c r="E573" s="1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2" customHeight="1" x14ac:dyDescent="0.2">
      <c r="A574" s="25"/>
      <c r="B574" s="28"/>
      <c r="C574" s="26"/>
      <c r="D574" s="43"/>
      <c r="E574" s="1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2" customHeight="1" x14ac:dyDescent="0.2">
      <c r="A575" s="25"/>
      <c r="B575" s="28"/>
      <c r="C575" s="26"/>
      <c r="D575" s="43"/>
      <c r="E575" s="1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2" customHeight="1" x14ac:dyDescent="0.2">
      <c r="A576" s="25"/>
      <c r="B576" s="28"/>
      <c r="C576" s="26"/>
      <c r="D576" s="43"/>
      <c r="E576" s="1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2" customHeight="1" x14ac:dyDescent="0.2">
      <c r="A577" s="25"/>
      <c r="B577" s="28"/>
      <c r="C577" s="26"/>
      <c r="D577" s="43"/>
      <c r="E577" s="1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2" customHeight="1" x14ac:dyDescent="0.2">
      <c r="A578" s="25"/>
      <c r="B578" s="28"/>
      <c r="C578" s="26"/>
      <c r="D578" s="43"/>
      <c r="E578" s="1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2" customHeight="1" x14ac:dyDescent="0.2">
      <c r="A579" s="25"/>
      <c r="B579" s="28"/>
      <c r="C579" s="26"/>
      <c r="D579" s="43"/>
      <c r="E579" s="1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2" customHeight="1" x14ac:dyDescent="0.2">
      <c r="A580" s="25"/>
      <c r="B580" s="28"/>
      <c r="C580" s="26"/>
      <c r="D580" s="43"/>
      <c r="E580" s="1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2" customHeight="1" x14ac:dyDescent="0.2">
      <c r="A581" s="25"/>
      <c r="B581" s="28"/>
      <c r="C581" s="26"/>
      <c r="D581" s="43"/>
      <c r="E581" s="1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2" customHeight="1" x14ac:dyDescent="0.2">
      <c r="A582" s="25"/>
      <c r="B582" s="28"/>
      <c r="C582" s="26"/>
      <c r="D582" s="43"/>
      <c r="E582" s="1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2" customHeight="1" x14ac:dyDescent="0.2">
      <c r="A583" s="25"/>
      <c r="B583" s="28"/>
      <c r="C583" s="26"/>
      <c r="D583" s="43"/>
      <c r="E583" s="1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2" customHeight="1" x14ac:dyDescent="0.2">
      <c r="A584" s="25"/>
      <c r="B584" s="28"/>
      <c r="C584" s="26"/>
      <c r="D584" s="43"/>
      <c r="E584" s="1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2" customHeight="1" x14ac:dyDescent="0.2">
      <c r="A585" s="25"/>
      <c r="B585" s="28"/>
      <c r="C585" s="26"/>
      <c r="D585" s="43"/>
      <c r="E585" s="1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2" customHeight="1" x14ac:dyDescent="0.2">
      <c r="A586" s="25"/>
      <c r="B586" s="28"/>
      <c r="C586" s="26"/>
      <c r="D586" s="43"/>
      <c r="E586" s="1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2" customHeight="1" x14ac:dyDescent="0.2">
      <c r="A587" s="25"/>
      <c r="B587" s="28"/>
      <c r="C587" s="26"/>
      <c r="D587" s="43"/>
      <c r="E587" s="1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2" customHeight="1" x14ac:dyDescent="0.2">
      <c r="A588" s="25"/>
      <c r="B588" s="28"/>
      <c r="C588" s="26"/>
      <c r="D588" s="43"/>
      <c r="E588" s="1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2" customHeight="1" x14ac:dyDescent="0.2">
      <c r="A589" s="25"/>
      <c r="B589" s="28"/>
      <c r="C589" s="26"/>
      <c r="D589" s="43"/>
      <c r="E589" s="1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2" customHeight="1" x14ac:dyDescent="0.2">
      <c r="A590" s="25"/>
      <c r="B590" s="28"/>
      <c r="C590" s="26"/>
      <c r="D590" s="43"/>
      <c r="E590" s="1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2" customHeight="1" x14ac:dyDescent="0.2">
      <c r="A591" s="25"/>
      <c r="B591" s="28"/>
      <c r="C591" s="26"/>
      <c r="D591" s="43"/>
      <c r="E591" s="1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2" customHeight="1" x14ac:dyDescent="0.2">
      <c r="A592" s="25"/>
      <c r="B592" s="28"/>
      <c r="C592" s="26"/>
      <c r="D592" s="43"/>
      <c r="E592" s="1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2" customHeight="1" x14ac:dyDescent="0.2">
      <c r="A593" s="25"/>
      <c r="B593" s="28"/>
      <c r="C593" s="26"/>
      <c r="D593" s="43"/>
      <c r="E593" s="1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2" customHeight="1" x14ac:dyDescent="0.2">
      <c r="A594" s="25"/>
      <c r="B594" s="28"/>
      <c r="C594" s="26"/>
      <c r="D594" s="43"/>
      <c r="E594" s="1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2" customHeight="1" x14ac:dyDescent="0.2">
      <c r="A595" s="25"/>
      <c r="B595" s="28"/>
      <c r="C595" s="26"/>
      <c r="D595" s="43"/>
      <c r="E595" s="1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2" customHeight="1" x14ac:dyDescent="0.2">
      <c r="A596" s="25"/>
      <c r="B596" s="28"/>
      <c r="C596" s="26"/>
      <c r="D596" s="43"/>
      <c r="E596" s="1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2" customHeight="1" x14ac:dyDescent="0.2">
      <c r="A597" s="25"/>
      <c r="B597" s="28"/>
      <c r="C597" s="26"/>
      <c r="D597" s="43"/>
      <c r="E597" s="1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2" customHeight="1" x14ac:dyDescent="0.2">
      <c r="A598" s="25"/>
      <c r="B598" s="28"/>
      <c r="C598" s="26"/>
      <c r="D598" s="43"/>
      <c r="E598" s="1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2" customHeight="1" x14ac:dyDescent="0.2">
      <c r="A599" s="25"/>
      <c r="B599" s="28"/>
      <c r="C599" s="26"/>
      <c r="D599" s="43"/>
      <c r="E599" s="1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2" customHeight="1" x14ac:dyDescent="0.2">
      <c r="A600" s="25"/>
      <c r="B600" s="28"/>
      <c r="C600" s="26"/>
      <c r="D600" s="43"/>
      <c r="E600" s="1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2" customHeight="1" x14ac:dyDescent="0.2">
      <c r="A601" s="25"/>
      <c r="B601" s="28"/>
      <c r="C601" s="26"/>
      <c r="D601" s="43"/>
      <c r="E601" s="1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2" customHeight="1" x14ac:dyDescent="0.2">
      <c r="A602" s="25"/>
      <c r="B602" s="28"/>
      <c r="C602" s="26"/>
      <c r="D602" s="43"/>
      <c r="E602" s="1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2" customHeight="1" x14ac:dyDescent="0.2">
      <c r="A603" s="25"/>
      <c r="B603" s="28"/>
      <c r="C603" s="26"/>
      <c r="D603" s="43"/>
      <c r="E603" s="1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2" customHeight="1" x14ac:dyDescent="0.2">
      <c r="A604" s="25"/>
      <c r="B604" s="28"/>
      <c r="C604" s="26"/>
      <c r="D604" s="43"/>
      <c r="E604" s="1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2" customHeight="1" x14ac:dyDescent="0.2">
      <c r="A605" s="25"/>
      <c r="B605" s="28"/>
      <c r="C605" s="26"/>
      <c r="D605" s="43"/>
      <c r="E605" s="1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2" customHeight="1" x14ac:dyDescent="0.2">
      <c r="A606" s="25"/>
      <c r="B606" s="28"/>
      <c r="C606" s="26"/>
      <c r="D606" s="43"/>
      <c r="E606" s="1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2" customHeight="1" x14ac:dyDescent="0.2">
      <c r="A607" s="25"/>
      <c r="B607" s="28"/>
      <c r="C607" s="26"/>
      <c r="D607" s="43"/>
      <c r="E607" s="1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2" customHeight="1" x14ac:dyDescent="0.2">
      <c r="A608" s="25"/>
      <c r="B608" s="28"/>
      <c r="C608" s="26"/>
      <c r="D608" s="43"/>
      <c r="E608" s="1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2" customHeight="1" x14ac:dyDescent="0.2">
      <c r="A609" s="25"/>
      <c r="B609" s="28"/>
      <c r="C609" s="26"/>
      <c r="D609" s="43"/>
      <c r="E609" s="1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2" customHeight="1" x14ac:dyDescent="0.2">
      <c r="A610" s="25"/>
      <c r="B610" s="28"/>
      <c r="C610" s="26"/>
      <c r="D610" s="43"/>
      <c r="E610" s="1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2" customHeight="1" x14ac:dyDescent="0.2">
      <c r="A611" s="25"/>
      <c r="B611" s="28"/>
      <c r="C611" s="26"/>
      <c r="D611" s="43"/>
      <c r="E611" s="1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2" customHeight="1" x14ac:dyDescent="0.2">
      <c r="A612" s="25"/>
      <c r="B612" s="28"/>
      <c r="C612" s="26"/>
      <c r="D612" s="43"/>
      <c r="E612" s="1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2" customHeight="1" x14ac:dyDescent="0.2">
      <c r="A613" s="25"/>
      <c r="B613" s="28"/>
      <c r="C613" s="26"/>
      <c r="D613" s="43"/>
      <c r="E613" s="1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2" customHeight="1" x14ac:dyDescent="0.2">
      <c r="A614" s="25"/>
      <c r="B614" s="28"/>
      <c r="C614" s="26"/>
      <c r="D614" s="43"/>
      <c r="E614" s="1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2" customHeight="1" x14ac:dyDescent="0.2">
      <c r="A615" s="25"/>
      <c r="B615" s="28"/>
      <c r="C615" s="26"/>
      <c r="D615" s="43"/>
      <c r="E615" s="1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2" customHeight="1" x14ac:dyDescent="0.2">
      <c r="A616" s="25"/>
      <c r="B616" s="28"/>
      <c r="C616" s="26"/>
      <c r="D616" s="43"/>
      <c r="E616" s="1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2" customHeight="1" x14ac:dyDescent="0.2">
      <c r="A617" s="25"/>
      <c r="B617" s="28"/>
      <c r="C617" s="26"/>
      <c r="D617" s="43"/>
      <c r="E617" s="1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2" customHeight="1" x14ac:dyDescent="0.2">
      <c r="A618" s="25"/>
      <c r="B618" s="28"/>
      <c r="C618" s="26"/>
      <c r="D618" s="43"/>
      <c r="E618" s="1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2" customHeight="1" x14ac:dyDescent="0.2">
      <c r="A619" s="25"/>
      <c r="B619" s="28"/>
      <c r="C619" s="26"/>
      <c r="D619" s="43"/>
      <c r="E619" s="1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2" customHeight="1" x14ac:dyDescent="0.2">
      <c r="A620" s="25"/>
      <c r="B620" s="28"/>
      <c r="C620" s="26"/>
      <c r="D620" s="43"/>
      <c r="E620" s="1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2" customHeight="1" x14ac:dyDescent="0.2">
      <c r="A621" s="25"/>
      <c r="B621" s="28"/>
      <c r="C621" s="26"/>
      <c r="D621" s="43"/>
      <c r="E621" s="1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2" customHeight="1" x14ac:dyDescent="0.2">
      <c r="A622" s="25"/>
      <c r="B622" s="28"/>
      <c r="C622" s="26"/>
      <c r="D622" s="43"/>
      <c r="E622" s="1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2" customHeight="1" x14ac:dyDescent="0.2">
      <c r="A623" s="25"/>
      <c r="B623" s="28"/>
      <c r="C623" s="26"/>
      <c r="D623" s="43"/>
      <c r="E623" s="1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2" customHeight="1" x14ac:dyDescent="0.2">
      <c r="A624" s="25"/>
      <c r="B624" s="28"/>
      <c r="C624" s="26"/>
      <c r="D624" s="43"/>
      <c r="E624" s="1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2" customHeight="1" x14ac:dyDescent="0.2">
      <c r="A625" s="25"/>
      <c r="B625" s="28"/>
      <c r="C625" s="26"/>
      <c r="D625" s="43"/>
      <c r="E625" s="1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2" customHeight="1" x14ac:dyDescent="0.2">
      <c r="A626" s="25"/>
      <c r="B626" s="28"/>
      <c r="C626" s="26"/>
      <c r="D626" s="43"/>
      <c r="E626" s="1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2" customHeight="1" x14ac:dyDescent="0.2">
      <c r="A627" s="25"/>
      <c r="B627" s="28"/>
      <c r="C627" s="26"/>
      <c r="D627" s="43"/>
      <c r="E627" s="1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2" customHeight="1" x14ac:dyDescent="0.2">
      <c r="A628" s="25"/>
      <c r="B628" s="28"/>
      <c r="C628" s="26"/>
      <c r="D628" s="43"/>
      <c r="E628" s="1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2" customHeight="1" x14ac:dyDescent="0.2">
      <c r="A629" s="25"/>
      <c r="B629" s="28"/>
      <c r="C629" s="26"/>
      <c r="D629" s="43"/>
      <c r="E629" s="1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2" customHeight="1" x14ac:dyDescent="0.2">
      <c r="A630" s="25"/>
      <c r="B630" s="28"/>
      <c r="C630" s="26"/>
      <c r="D630" s="43"/>
      <c r="E630" s="1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2" customHeight="1" x14ac:dyDescent="0.2">
      <c r="A631" s="25"/>
      <c r="B631" s="28"/>
      <c r="C631" s="26"/>
      <c r="D631" s="43"/>
      <c r="E631" s="1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2" customHeight="1" x14ac:dyDescent="0.2">
      <c r="A632" s="25"/>
      <c r="B632" s="28"/>
      <c r="C632" s="26"/>
      <c r="D632" s="43"/>
      <c r="E632" s="1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2" customHeight="1" x14ac:dyDescent="0.2">
      <c r="A633" s="25"/>
      <c r="B633" s="28"/>
      <c r="C633" s="26"/>
      <c r="D633" s="43"/>
      <c r="E633" s="1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2" customHeight="1" x14ac:dyDescent="0.2">
      <c r="A634" s="25"/>
      <c r="B634" s="28"/>
      <c r="C634" s="26"/>
      <c r="D634" s="43"/>
      <c r="E634" s="1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2" customHeight="1" x14ac:dyDescent="0.2">
      <c r="A635" s="25"/>
      <c r="B635" s="28"/>
      <c r="C635" s="26"/>
      <c r="D635" s="43"/>
      <c r="E635" s="1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2" customHeight="1" x14ac:dyDescent="0.2">
      <c r="A636" s="25"/>
      <c r="B636" s="28"/>
      <c r="C636" s="26"/>
      <c r="D636" s="43"/>
      <c r="E636" s="1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2" customHeight="1" x14ac:dyDescent="0.2">
      <c r="A637" s="25"/>
      <c r="B637" s="28"/>
      <c r="C637" s="26"/>
      <c r="D637" s="43"/>
      <c r="E637" s="1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2" customHeight="1" x14ac:dyDescent="0.2">
      <c r="A638" s="25"/>
      <c r="B638" s="28"/>
      <c r="C638" s="26"/>
      <c r="D638" s="43"/>
      <c r="E638" s="1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2" customHeight="1" x14ac:dyDescent="0.2">
      <c r="A639" s="25"/>
      <c r="B639" s="28"/>
      <c r="C639" s="26"/>
      <c r="D639" s="43"/>
      <c r="E639" s="1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2" customHeight="1" x14ac:dyDescent="0.2">
      <c r="A640" s="25"/>
      <c r="B640" s="28"/>
      <c r="C640" s="26"/>
      <c r="D640" s="43"/>
      <c r="E640" s="1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2" customHeight="1" x14ac:dyDescent="0.2">
      <c r="A641" s="25"/>
      <c r="B641" s="28"/>
      <c r="C641" s="26"/>
      <c r="D641" s="43"/>
      <c r="E641" s="1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2" customHeight="1" x14ac:dyDescent="0.2">
      <c r="A642" s="25"/>
      <c r="B642" s="28"/>
      <c r="C642" s="26"/>
      <c r="D642" s="43"/>
      <c r="E642" s="1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2" customHeight="1" x14ac:dyDescent="0.2">
      <c r="A643" s="25"/>
      <c r="B643" s="28"/>
      <c r="C643" s="26"/>
      <c r="D643" s="43"/>
      <c r="E643" s="1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2" customHeight="1" x14ac:dyDescent="0.2">
      <c r="A644" s="25"/>
      <c r="B644" s="28"/>
      <c r="C644" s="26"/>
      <c r="D644" s="43"/>
      <c r="E644" s="1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2" customHeight="1" x14ac:dyDescent="0.2">
      <c r="A645" s="25"/>
      <c r="B645" s="28"/>
      <c r="C645" s="26"/>
      <c r="D645" s="43"/>
      <c r="E645" s="1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2" customHeight="1" x14ac:dyDescent="0.2">
      <c r="A646" s="25"/>
      <c r="B646" s="28"/>
      <c r="C646" s="26"/>
      <c r="D646" s="43"/>
      <c r="E646" s="1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2" customHeight="1" x14ac:dyDescent="0.2">
      <c r="A647" s="25"/>
      <c r="B647" s="28"/>
      <c r="C647" s="26"/>
      <c r="D647" s="43"/>
      <c r="E647" s="1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2" customHeight="1" x14ac:dyDescent="0.2">
      <c r="A648" s="25"/>
      <c r="B648" s="28"/>
      <c r="C648" s="26"/>
      <c r="D648" s="43"/>
      <c r="E648" s="1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2" customHeight="1" x14ac:dyDescent="0.2">
      <c r="A649" s="25"/>
      <c r="B649" s="28"/>
      <c r="C649" s="26"/>
      <c r="D649" s="43"/>
      <c r="E649" s="1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2" customHeight="1" x14ac:dyDescent="0.2">
      <c r="A650" s="25"/>
      <c r="B650" s="28"/>
      <c r="C650" s="26"/>
      <c r="D650" s="43"/>
      <c r="E650" s="1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2" customHeight="1" x14ac:dyDescent="0.2">
      <c r="A651" s="25"/>
      <c r="B651" s="28"/>
      <c r="C651" s="26"/>
      <c r="D651" s="43"/>
      <c r="E651" s="1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2" customHeight="1" x14ac:dyDescent="0.2">
      <c r="A652" s="25"/>
      <c r="B652" s="28"/>
      <c r="C652" s="26"/>
      <c r="D652" s="43"/>
      <c r="E652" s="1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2" customHeight="1" x14ac:dyDescent="0.2">
      <c r="A653" s="25"/>
      <c r="B653" s="28"/>
      <c r="C653" s="26"/>
      <c r="D653" s="43"/>
      <c r="E653" s="1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2" customHeight="1" x14ac:dyDescent="0.2">
      <c r="A654" s="25"/>
      <c r="B654" s="28"/>
      <c r="C654" s="26"/>
      <c r="D654" s="43"/>
      <c r="E654" s="1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2" customHeight="1" x14ac:dyDescent="0.2">
      <c r="A655" s="25"/>
      <c r="B655" s="28"/>
      <c r="C655" s="26"/>
      <c r="D655" s="43"/>
      <c r="E655" s="1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2" customHeight="1" x14ac:dyDescent="0.2">
      <c r="A656" s="25"/>
      <c r="B656" s="28"/>
      <c r="C656" s="26"/>
      <c r="D656" s="43"/>
      <c r="E656" s="1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2" customHeight="1" x14ac:dyDescent="0.2">
      <c r="A657" s="25"/>
      <c r="B657" s="28"/>
      <c r="C657" s="26"/>
      <c r="D657" s="43"/>
      <c r="E657" s="1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2" customHeight="1" x14ac:dyDescent="0.2">
      <c r="A658" s="25"/>
      <c r="B658" s="28"/>
      <c r="C658" s="26"/>
      <c r="D658" s="43"/>
      <c r="E658" s="1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2" customHeight="1" x14ac:dyDescent="0.2">
      <c r="A659" s="25"/>
      <c r="B659" s="28"/>
      <c r="C659" s="26"/>
      <c r="D659" s="43"/>
      <c r="E659" s="1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2" customHeight="1" x14ac:dyDescent="0.2">
      <c r="A660" s="25"/>
      <c r="B660" s="28"/>
      <c r="C660" s="26"/>
      <c r="D660" s="43"/>
      <c r="E660" s="1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2" customHeight="1" x14ac:dyDescent="0.2">
      <c r="A661" s="25"/>
      <c r="B661" s="28"/>
      <c r="C661" s="26"/>
      <c r="D661" s="43"/>
      <c r="E661" s="1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2" customHeight="1" x14ac:dyDescent="0.2">
      <c r="A662" s="25"/>
      <c r="B662" s="28"/>
      <c r="C662" s="26"/>
      <c r="D662" s="43"/>
      <c r="E662" s="1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2" customHeight="1" x14ac:dyDescent="0.2">
      <c r="A663" s="25"/>
      <c r="B663" s="28"/>
      <c r="C663" s="26"/>
      <c r="D663" s="43"/>
      <c r="E663" s="1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2" customHeight="1" x14ac:dyDescent="0.2">
      <c r="A664" s="25"/>
      <c r="B664" s="28"/>
      <c r="C664" s="26"/>
      <c r="D664" s="43"/>
      <c r="E664" s="1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2" customHeight="1" x14ac:dyDescent="0.2">
      <c r="A665" s="25"/>
      <c r="B665" s="28"/>
      <c r="C665" s="26"/>
      <c r="D665" s="43"/>
      <c r="E665" s="1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2" customHeight="1" x14ac:dyDescent="0.2">
      <c r="A666" s="25"/>
      <c r="B666" s="28"/>
      <c r="C666" s="26"/>
      <c r="D666" s="43"/>
      <c r="E666" s="1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2" customHeight="1" x14ac:dyDescent="0.2">
      <c r="A667" s="25"/>
      <c r="B667" s="28"/>
      <c r="C667" s="26"/>
      <c r="D667" s="43"/>
      <c r="E667" s="1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2" customHeight="1" x14ac:dyDescent="0.2">
      <c r="A668" s="25"/>
      <c r="B668" s="28"/>
      <c r="C668" s="26"/>
      <c r="D668" s="43"/>
      <c r="E668" s="1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2" customHeight="1" x14ac:dyDescent="0.2">
      <c r="A669" s="25"/>
      <c r="B669" s="28"/>
      <c r="C669" s="26"/>
      <c r="D669" s="43"/>
      <c r="E669" s="1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2" customHeight="1" x14ac:dyDescent="0.2">
      <c r="A670" s="25"/>
      <c r="B670" s="28"/>
      <c r="C670" s="26"/>
      <c r="D670" s="43"/>
      <c r="E670" s="1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2" customHeight="1" x14ac:dyDescent="0.2">
      <c r="A671" s="25"/>
      <c r="B671" s="28"/>
      <c r="C671" s="26"/>
      <c r="D671" s="43"/>
      <c r="E671" s="1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2" customHeight="1" x14ac:dyDescent="0.2">
      <c r="A672" s="25"/>
      <c r="B672" s="28"/>
      <c r="C672" s="26"/>
      <c r="D672" s="43"/>
      <c r="E672" s="1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2" customHeight="1" x14ac:dyDescent="0.2">
      <c r="A673" s="25"/>
      <c r="B673" s="28"/>
      <c r="C673" s="26"/>
      <c r="D673" s="43"/>
      <c r="E673" s="1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2" customHeight="1" x14ac:dyDescent="0.2">
      <c r="A674" s="25"/>
      <c r="B674" s="28"/>
      <c r="C674" s="26"/>
      <c r="D674" s="43"/>
      <c r="E674" s="1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2" customHeight="1" x14ac:dyDescent="0.2">
      <c r="A675" s="25"/>
      <c r="B675" s="28"/>
      <c r="C675" s="26"/>
      <c r="D675" s="43"/>
      <c r="E675" s="1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2" customHeight="1" x14ac:dyDescent="0.2">
      <c r="A676" s="25"/>
      <c r="B676" s="28"/>
      <c r="C676" s="26"/>
      <c r="D676" s="43"/>
      <c r="E676" s="1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2" customHeight="1" x14ac:dyDescent="0.2">
      <c r="A677" s="25"/>
      <c r="B677" s="28"/>
      <c r="C677" s="26"/>
      <c r="D677" s="43"/>
      <c r="E677" s="1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2" customHeight="1" x14ac:dyDescent="0.2">
      <c r="A678" s="25"/>
      <c r="B678" s="28"/>
      <c r="C678" s="26"/>
      <c r="D678" s="43"/>
      <c r="E678" s="1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2" customHeight="1" x14ac:dyDescent="0.2">
      <c r="A679" s="25"/>
      <c r="B679" s="28"/>
      <c r="C679" s="26"/>
      <c r="D679" s="43"/>
      <c r="E679" s="1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2" customHeight="1" x14ac:dyDescent="0.2">
      <c r="A680" s="25"/>
      <c r="B680" s="28"/>
      <c r="C680" s="26"/>
      <c r="D680" s="43"/>
      <c r="E680" s="1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2" customHeight="1" x14ac:dyDescent="0.2">
      <c r="A681" s="25"/>
      <c r="B681" s="28"/>
      <c r="C681" s="26"/>
      <c r="D681" s="43"/>
      <c r="E681" s="1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2" customHeight="1" x14ac:dyDescent="0.2">
      <c r="A682" s="25"/>
      <c r="B682" s="28"/>
      <c r="C682" s="26"/>
      <c r="D682" s="43"/>
      <c r="E682" s="1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2" customHeight="1" x14ac:dyDescent="0.2">
      <c r="A683" s="25"/>
      <c r="B683" s="28"/>
      <c r="C683" s="26"/>
      <c r="D683" s="43"/>
      <c r="E683" s="1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2" customHeight="1" x14ac:dyDescent="0.2">
      <c r="A684" s="25"/>
      <c r="B684" s="28"/>
      <c r="C684" s="26"/>
      <c r="D684" s="43"/>
      <c r="E684" s="1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2" customHeight="1" x14ac:dyDescent="0.2">
      <c r="A685" s="25"/>
      <c r="B685" s="28"/>
      <c r="C685" s="26"/>
      <c r="D685" s="43"/>
      <c r="E685" s="1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2" customHeight="1" x14ac:dyDescent="0.2">
      <c r="A686" s="25"/>
      <c r="B686" s="28"/>
      <c r="C686" s="26"/>
      <c r="D686" s="43"/>
      <c r="E686" s="1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2" customHeight="1" x14ac:dyDescent="0.2">
      <c r="A687" s="25"/>
      <c r="B687" s="28"/>
      <c r="C687" s="26"/>
      <c r="D687" s="43"/>
      <c r="E687" s="1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2" customHeight="1" x14ac:dyDescent="0.2">
      <c r="A688" s="25"/>
      <c r="B688" s="28"/>
      <c r="C688" s="26"/>
      <c r="D688" s="43"/>
      <c r="E688" s="1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2" customHeight="1" x14ac:dyDescent="0.2">
      <c r="A689" s="25"/>
      <c r="B689" s="28"/>
      <c r="C689" s="26"/>
      <c r="D689" s="43"/>
      <c r="E689" s="1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2" customHeight="1" x14ac:dyDescent="0.2">
      <c r="A690" s="25"/>
      <c r="B690" s="28"/>
      <c r="C690" s="26"/>
      <c r="D690" s="43"/>
      <c r="E690" s="1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2" customHeight="1" x14ac:dyDescent="0.2">
      <c r="A691" s="25"/>
      <c r="B691" s="28"/>
      <c r="C691" s="26"/>
      <c r="D691" s="43"/>
      <c r="E691" s="1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2" customHeight="1" x14ac:dyDescent="0.2">
      <c r="A692" s="25"/>
      <c r="B692" s="28"/>
      <c r="C692" s="26"/>
      <c r="D692" s="43"/>
      <c r="E692" s="1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2" customHeight="1" x14ac:dyDescent="0.2">
      <c r="A693" s="25"/>
      <c r="B693" s="28"/>
      <c r="C693" s="26"/>
      <c r="D693" s="43"/>
      <c r="E693" s="1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2" customHeight="1" x14ac:dyDescent="0.2">
      <c r="A694" s="25"/>
      <c r="B694" s="28"/>
      <c r="C694" s="26"/>
      <c r="D694" s="43"/>
      <c r="E694" s="1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2" customHeight="1" x14ac:dyDescent="0.2">
      <c r="A695" s="25"/>
      <c r="B695" s="28"/>
      <c r="C695" s="26"/>
      <c r="D695" s="43"/>
      <c r="E695" s="1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2" customHeight="1" x14ac:dyDescent="0.2">
      <c r="A696" s="25"/>
      <c r="B696" s="28"/>
      <c r="C696" s="26"/>
      <c r="D696" s="43"/>
      <c r="E696" s="1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2" customHeight="1" x14ac:dyDescent="0.2">
      <c r="A697" s="25"/>
      <c r="B697" s="28"/>
      <c r="C697" s="26"/>
      <c r="D697" s="43"/>
      <c r="E697" s="1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2" customHeight="1" x14ac:dyDescent="0.2">
      <c r="A698" s="25"/>
      <c r="B698" s="28"/>
      <c r="C698" s="26"/>
      <c r="D698" s="43"/>
      <c r="E698" s="1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2" customHeight="1" x14ac:dyDescent="0.2">
      <c r="A699" s="25"/>
      <c r="B699" s="28"/>
      <c r="C699" s="26"/>
      <c r="D699" s="43"/>
      <c r="E699" s="1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2" customHeight="1" x14ac:dyDescent="0.2">
      <c r="A700" s="25"/>
      <c r="B700" s="28"/>
      <c r="C700" s="26"/>
      <c r="D700" s="43"/>
      <c r="E700" s="1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2" customHeight="1" x14ac:dyDescent="0.2">
      <c r="A701" s="25"/>
      <c r="B701" s="28"/>
      <c r="C701" s="26"/>
      <c r="D701" s="43"/>
      <c r="E701" s="1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2" customHeight="1" x14ac:dyDescent="0.2">
      <c r="A702" s="25"/>
      <c r="B702" s="28"/>
      <c r="C702" s="26"/>
      <c r="D702" s="43"/>
      <c r="E702" s="1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2" customHeight="1" x14ac:dyDescent="0.2">
      <c r="A703" s="25"/>
      <c r="B703" s="28"/>
      <c r="C703" s="26"/>
      <c r="D703" s="43"/>
      <c r="E703" s="1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2" customHeight="1" x14ac:dyDescent="0.2">
      <c r="A704" s="25"/>
      <c r="B704" s="28"/>
      <c r="C704" s="26"/>
      <c r="D704" s="43"/>
      <c r="E704" s="1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2" customHeight="1" x14ac:dyDescent="0.2">
      <c r="A705" s="25"/>
      <c r="B705" s="28"/>
      <c r="C705" s="26"/>
      <c r="D705" s="43"/>
      <c r="E705" s="1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2" customHeight="1" x14ac:dyDescent="0.2">
      <c r="A706" s="25"/>
      <c r="B706" s="28"/>
      <c r="C706" s="26"/>
      <c r="D706" s="43"/>
      <c r="E706" s="1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2" customHeight="1" x14ac:dyDescent="0.2">
      <c r="A707" s="25"/>
      <c r="B707" s="28"/>
      <c r="C707" s="26"/>
      <c r="D707" s="43"/>
      <c r="E707" s="1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2" customHeight="1" x14ac:dyDescent="0.2">
      <c r="A708" s="25"/>
      <c r="B708" s="28"/>
      <c r="C708" s="26"/>
      <c r="D708" s="43"/>
      <c r="E708" s="1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2" customHeight="1" x14ac:dyDescent="0.2">
      <c r="A709" s="25"/>
      <c r="B709" s="28"/>
      <c r="C709" s="26"/>
      <c r="D709" s="43"/>
      <c r="E709" s="1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2" customHeight="1" x14ac:dyDescent="0.2">
      <c r="A710" s="25"/>
      <c r="B710" s="28"/>
      <c r="C710" s="26"/>
      <c r="D710" s="43"/>
      <c r="E710" s="1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2" customHeight="1" x14ac:dyDescent="0.2">
      <c r="A711" s="25"/>
      <c r="B711" s="28"/>
      <c r="C711" s="26"/>
      <c r="D711" s="43"/>
      <c r="E711" s="1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2" customHeight="1" x14ac:dyDescent="0.2">
      <c r="A712" s="25"/>
      <c r="B712" s="28"/>
      <c r="C712" s="26"/>
      <c r="D712" s="43"/>
      <c r="E712" s="1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2" customHeight="1" x14ac:dyDescent="0.2">
      <c r="A713" s="25"/>
      <c r="B713" s="28"/>
      <c r="C713" s="26"/>
      <c r="D713" s="43"/>
      <c r="E713" s="1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2" customHeight="1" x14ac:dyDescent="0.2">
      <c r="A714" s="25"/>
      <c r="B714" s="28"/>
      <c r="C714" s="26"/>
      <c r="D714" s="43"/>
      <c r="E714" s="1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2" customHeight="1" x14ac:dyDescent="0.2">
      <c r="A715" s="25"/>
      <c r="B715" s="28"/>
      <c r="C715" s="26"/>
      <c r="D715" s="43"/>
      <c r="E715" s="1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2" customHeight="1" x14ac:dyDescent="0.2">
      <c r="A716" s="25"/>
      <c r="B716" s="28"/>
      <c r="C716" s="26"/>
      <c r="D716" s="43"/>
      <c r="E716" s="1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2" customHeight="1" x14ac:dyDescent="0.2">
      <c r="A717" s="25"/>
      <c r="B717" s="28"/>
      <c r="C717" s="26"/>
      <c r="D717" s="43"/>
      <c r="E717" s="1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2" customHeight="1" x14ac:dyDescent="0.2">
      <c r="A718" s="25"/>
      <c r="B718" s="28"/>
      <c r="C718" s="26"/>
      <c r="D718" s="43"/>
      <c r="E718" s="1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2" customHeight="1" x14ac:dyDescent="0.2">
      <c r="A719" s="25"/>
      <c r="B719" s="28"/>
      <c r="C719" s="26"/>
      <c r="D719" s="43"/>
      <c r="E719" s="1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2" customHeight="1" x14ac:dyDescent="0.2">
      <c r="A720" s="25"/>
      <c r="B720" s="28"/>
      <c r="C720" s="26"/>
      <c r="D720" s="43"/>
      <c r="E720" s="1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2" customHeight="1" x14ac:dyDescent="0.2">
      <c r="A721" s="25"/>
      <c r="B721" s="28"/>
      <c r="C721" s="26"/>
      <c r="D721" s="43"/>
      <c r="E721" s="1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2" customHeight="1" x14ac:dyDescent="0.2">
      <c r="A722" s="25"/>
      <c r="B722" s="28"/>
      <c r="C722" s="26"/>
      <c r="D722" s="43"/>
      <c r="E722" s="1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2" customHeight="1" x14ac:dyDescent="0.2">
      <c r="A723" s="25"/>
      <c r="B723" s="28"/>
      <c r="C723" s="26"/>
      <c r="D723" s="43"/>
      <c r="E723" s="1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2" customHeight="1" x14ac:dyDescent="0.2">
      <c r="A724" s="25"/>
      <c r="B724" s="28"/>
      <c r="C724" s="26"/>
      <c r="D724" s="43"/>
      <c r="E724" s="1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2" customHeight="1" x14ac:dyDescent="0.2">
      <c r="A725" s="25"/>
      <c r="B725" s="28"/>
      <c r="C725" s="26"/>
      <c r="D725" s="43"/>
      <c r="E725" s="1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2" customHeight="1" x14ac:dyDescent="0.2">
      <c r="A726" s="25"/>
      <c r="B726" s="28"/>
      <c r="C726" s="26"/>
      <c r="D726" s="43"/>
      <c r="E726" s="1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2" customHeight="1" x14ac:dyDescent="0.2">
      <c r="A727" s="25"/>
      <c r="B727" s="28"/>
      <c r="C727" s="26"/>
      <c r="D727" s="43"/>
      <c r="E727" s="1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2" customHeight="1" x14ac:dyDescent="0.2">
      <c r="A728" s="25"/>
      <c r="B728" s="28"/>
      <c r="C728" s="26"/>
      <c r="D728" s="43"/>
      <c r="E728" s="1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2" customHeight="1" x14ac:dyDescent="0.2">
      <c r="A729" s="25"/>
      <c r="B729" s="28"/>
      <c r="C729" s="26"/>
      <c r="D729" s="43"/>
      <c r="E729" s="1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2" customHeight="1" x14ac:dyDescent="0.2">
      <c r="A730" s="25"/>
      <c r="B730" s="28"/>
      <c r="C730" s="26"/>
      <c r="D730" s="43"/>
      <c r="E730" s="1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2" customHeight="1" x14ac:dyDescent="0.2">
      <c r="A731" s="25"/>
      <c r="B731" s="28"/>
      <c r="C731" s="26"/>
      <c r="D731" s="43"/>
      <c r="E731" s="1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2" customHeight="1" x14ac:dyDescent="0.2">
      <c r="A732" s="25"/>
      <c r="B732" s="28"/>
      <c r="C732" s="26"/>
      <c r="D732" s="43"/>
      <c r="E732" s="1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2" customHeight="1" x14ac:dyDescent="0.2">
      <c r="A733" s="25"/>
      <c r="B733" s="28"/>
      <c r="C733" s="26"/>
      <c r="D733" s="43"/>
      <c r="E733" s="1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2" customHeight="1" x14ac:dyDescent="0.2">
      <c r="A734" s="25"/>
      <c r="B734" s="28"/>
      <c r="C734" s="26"/>
      <c r="D734" s="43"/>
      <c r="E734" s="1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2" customHeight="1" x14ac:dyDescent="0.2">
      <c r="A735" s="25"/>
      <c r="B735" s="28"/>
      <c r="C735" s="26"/>
      <c r="D735" s="43"/>
      <c r="E735" s="1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2" customHeight="1" x14ac:dyDescent="0.2">
      <c r="A736" s="25"/>
      <c r="B736" s="28"/>
      <c r="C736" s="26"/>
      <c r="D736" s="43"/>
      <c r="E736" s="1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2" customHeight="1" x14ac:dyDescent="0.2">
      <c r="A737" s="25"/>
      <c r="B737" s="28"/>
      <c r="C737" s="26"/>
      <c r="D737" s="43"/>
      <c r="E737" s="1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2" customHeight="1" x14ac:dyDescent="0.2">
      <c r="A738" s="25"/>
      <c r="B738" s="28"/>
      <c r="C738" s="26"/>
      <c r="D738" s="43"/>
      <c r="E738" s="1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2" customHeight="1" x14ac:dyDescent="0.2">
      <c r="A739" s="25"/>
      <c r="B739" s="28"/>
      <c r="C739" s="26"/>
      <c r="D739" s="43"/>
      <c r="E739" s="1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2" customHeight="1" x14ac:dyDescent="0.2">
      <c r="A740" s="25"/>
      <c r="B740" s="28"/>
      <c r="C740" s="26"/>
      <c r="D740" s="43"/>
      <c r="E740" s="1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2" customHeight="1" x14ac:dyDescent="0.2">
      <c r="A741" s="25"/>
      <c r="B741" s="28"/>
      <c r="C741" s="26"/>
      <c r="D741" s="43"/>
      <c r="E741" s="1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2" customHeight="1" x14ac:dyDescent="0.2">
      <c r="A742" s="25"/>
      <c r="B742" s="28"/>
      <c r="C742" s="26"/>
      <c r="D742" s="43"/>
      <c r="E742" s="1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2" customHeight="1" x14ac:dyDescent="0.2">
      <c r="A743" s="25"/>
      <c r="B743" s="28"/>
      <c r="C743" s="26"/>
      <c r="D743" s="43"/>
      <c r="E743" s="1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2" customHeight="1" x14ac:dyDescent="0.2">
      <c r="A744" s="25"/>
      <c r="B744" s="28"/>
      <c r="C744" s="26"/>
      <c r="D744" s="43"/>
      <c r="E744" s="1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2" customHeight="1" x14ac:dyDescent="0.2">
      <c r="A745" s="25"/>
      <c r="B745" s="28"/>
      <c r="C745" s="26"/>
      <c r="D745" s="43"/>
      <c r="E745" s="1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2" customHeight="1" x14ac:dyDescent="0.2">
      <c r="A746" s="25"/>
      <c r="B746" s="28"/>
      <c r="C746" s="26"/>
      <c r="D746" s="43"/>
      <c r="E746" s="1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2" customHeight="1" x14ac:dyDescent="0.2">
      <c r="A747" s="25"/>
      <c r="B747" s="28"/>
      <c r="C747" s="26"/>
      <c r="D747" s="43"/>
      <c r="E747" s="1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2" customHeight="1" x14ac:dyDescent="0.2">
      <c r="A748" s="25"/>
      <c r="B748" s="28"/>
      <c r="C748" s="26"/>
      <c r="D748" s="43"/>
      <c r="E748" s="1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2" customHeight="1" x14ac:dyDescent="0.2">
      <c r="A749" s="25"/>
      <c r="B749" s="28"/>
      <c r="C749" s="26"/>
      <c r="D749" s="43"/>
      <c r="E749" s="1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2" customHeight="1" x14ac:dyDescent="0.2">
      <c r="A750" s="25"/>
      <c r="B750" s="28"/>
      <c r="C750" s="26"/>
      <c r="D750" s="43"/>
      <c r="E750" s="1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2" customHeight="1" x14ac:dyDescent="0.2">
      <c r="A751" s="25"/>
      <c r="B751" s="28"/>
      <c r="C751" s="26"/>
      <c r="D751" s="43"/>
      <c r="E751" s="1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2" customHeight="1" x14ac:dyDescent="0.2">
      <c r="A752" s="25"/>
      <c r="B752" s="28"/>
      <c r="C752" s="26"/>
      <c r="D752" s="43"/>
      <c r="E752" s="1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2" customHeight="1" x14ac:dyDescent="0.2">
      <c r="A753" s="25"/>
      <c r="B753" s="28"/>
      <c r="C753" s="26"/>
      <c r="D753" s="43"/>
      <c r="E753" s="1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2" customHeight="1" x14ac:dyDescent="0.2">
      <c r="A754" s="25"/>
      <c r="B754" s="28"/>
      <c r="C754" s="26"/>
      <c r="D754" s="43"/>
      <c r="E754" s="1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2" customHeight="1" x14ac:dyDescent="0.2">
      <c r="A755" s="25"/>
      <c r="B755" s="28"/>
      <c r="C755" s="26"/>
      <c r="D755" s="43"/>
      <c r="E755" s="1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2" customHeight="1" x14ac:dyDescent="0.2">
      <c r="A756" s="25"/>
      <c r="B756" s="28"/>
      <c r="C756" s="26"/>
      <c r="D756" s="43"/>
      <c r="E756" s="1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2" customHeight="1" x14ac:dyDescent="0.2">
      <c r="A757" s="25"/>
      <c r="B757" s="28"/>
      <c r="C757" s="26"/>
      <c r="D757" s="43"/>
      <c r="E757" s="1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2" customHeight="1" x14ac:dyDescent="0.2">
      <c r="A758" s="25"/>
      <c r="B758" s="28"/>
      <c r="C758" s="26"/>
      <c r="D758" s="43"/>
      <c r="E758" s="1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2" customHeight="1" x14ac:dyDescent="0.2">
      <c r="A759" s="25"/>
      <c r="B759" s="28"/>
      <c r="C759" s="26"/>
      <c r="D759" s="43"/>
      <c r="E759" s="1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2" customHeight="1" x14ac:dyDescent="0.2">
      <c r="A760" s="25"/>
      <c r="B760" s="28"/>
      <c r="C760" s="26"/>
      <c r="D760" s="43"/>
      <c r="E760" s="1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2" customHeight="1" x14ac:dyDescent="0.2">
      <c r="A761" s="25"/>
      <c r="B761" s="28"/>
      <c r="C761" s="26"/>
      <c r="D761" s="43"/>
      <c r="E761" s="1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2" customHeight="1" x14ac:dyDescent="0.2">
      <c r="A762" s="25"/>
      <c r="B762" s="28"/>
      <c r="C762" s="26"/>
      <c r="D762" s="43"/>
      <c r="E762" s="1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2" customHeight="1" x14ac:dyDescent="0.2">
      <c r="A763" s="25"/>
      <c r="B763" s="28"/>
      <c r="C763" s="26"/>
      <c r="D763" s="43"/>
      <c r="E763" s="1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2" customHeight="1" x14ac:dyDescent="0.2">
      <c r="A764" s="25"/>
      <c r="B764" s="28"/>
      <c r="C764" s="26"/>
      <c r="D764" s="43"/>
      <c r="E764" s="1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2" customHeight="1" x14ac:dyDescent="0.2">
      <c r="A765" s="25"/>
      <c r="B765" s="28"/>
      <c r="C765" s="26"/>
      <c r="D765" s="43"/>
      <c r="E765" s="1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2" customHeight="1" x14ac:dyDescent="0.2">
      <c r="A766" s="25"/>
      <c r="B766" s="28"/>
      <c r="C766" s="26"/>
      <c r="D766" s="43"/>
      <c r="E766" s="1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2" customHeight="1" x14ac:dyDescent="0.2">
      <c r="A767" s="25"/>
      <c r="B767" s="28"/>
      <c r="C767" s="26"/>
      <c r="D767" s="43"/>
      <c r="E767" s="1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2" customHeight="1" x14ac:dyDescent="0.2">
      <c r="A768" s="25"/>
      <c r="B768" s="28"/>
      <c r="C768" s="26"/>
      <c r="D768" s="43"/>
      <c r="E768" s="1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2" customHeight="1" x14ac:dyDescent="0.2">
      <c r="A769" s="25"/>
      <c r="B769" s="28"/>
      <c r="C769" s="26"/>
      <c r="D769" s="43"/>
      <c r="E769" s="1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2" customHeight="1" x14ac:dyDescent="0.2">
      <c r="A770" s="25"/>
      <c r="B770" s="28"/>
      <c r="C770" s="26"/>
      <c r="D770" s="43"/>
      <c r="E770" s="1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2" customHeight="1" x14ac:dyDescent="0.2">
      <c r="A771" s="25"/>
      <c r="B771" s="28"/>
      <c r="C771" s="26"/>
      <c r="D771" s="43"/>
      <c r="E771" s="1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2" customHeight="1" x14ac:dyDescent="0.2">
      <c r="A772" s="25"/>
      <c r="B772" s="28"/>
      <c r="C772" s="26"/>
      <c r="D772" s="43"/>
      <c r="E772" s="1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2" customHeight="1" x14ac:dyDescent="0.2">
      <c r="A773" s="25"/>
      <c r="B773" s="28"/>
      <c r="C773" s="26"/>
      <c r="D773" s="43"/>
      <c r="E773" s="1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2" customHeight="1" x14ac:dyDescent="0.2">
      <c r="A774" s="25"/>
      <c r="B774" s="28"/>
      <c r="C774" s="26"/>
      <c r="D774" s="43"/>
      <c r="E774" s="1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2" customHeight="1" x14ac:dyDescent="0.2">
      <c r="A775" s="25"/>
      <c r="B775" s="28"/>
      <c r="C775" s="26"/>
      <c r="D775" s="43"/>
      <c r="E775" s="1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2" customHeight="1" x14ac:dyDescent="0.2">
      <c r="A776" s="25"/>
      <c r="B776" s="28"/>
      <c r="C776" s="26"/>
      <c r="D776" s="43"/>
      <c r="E776" s="1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2" customHeight="1" x14ac:dyDescent="0.2">
      <c r="A777" s="25"/>
      <c r="B777" s="28"/>
      <c r="C777" s="26"/>
      <c r="D777" s="43"/>
      <c r="E777" s="1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2" customHeight="1" x14ac:dyDescent="0.2">
      <c r="A778" s="25"/>
      <c r="B778" s="28"/>
      <c r="C778" s="26"/>
      <c r="D778" s="43"/>
      <c r="E778" s="1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2" customHeight="1" x14ac:dyDescent="0.2">
      <c r="A779" s="25"/>
      <c r="B779" s="28"/>
      <c r="C779" s="26"/>
      <c r="D779" s="43"/>
      <c r="E779" s="1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2" customHeight="1" x14ac:dyDescent="0.2">
      <c r="A780" s="25"/>
      <c r="B780" s="28"/>
      <c r="C780" s="26"/>
      <c r="D780" s="43"/>
      <c r="E780" s="1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2" customHeight="1" x14ac:dyDescent="0.2">
      <c r="A781" s="25"/>
      <c r="B781" s="28"/>
      <c r="C781" s="26"/>
      <c r="D781" s="43"/>
      <c r="E781" s="1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2" customHeight="1" x14ac:dyDescent="0.2">
      <c r="A782" s="25"/>
      <c r="B782" s="28"/>
      <c r="C782" s="26"/>
      <c r="D782" s="43"/>
      <c r="E782" s="1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2" customHeight="1" x14ac:dyDescent="0.2">
      <c r="A783" s="25"/>
      <c r="B783" s="28"/>
      <c r="C783" s="26"/>
      <c r="D783" s="43"/>
      <c r="E783" s="1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2" customHeight="1" x14ac:dyDescent="0.2">
      <c r="A784" s="25"/>
      <c r="B784" s="28"/>
      <c r="C784" s="26"/>
      <c r="D784" s="43"/>
      <c r="E784" s="1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2" customHeight="1" x14ac:dyDescent="0.2">
      <c r="A785" s="25"/>
      <c r="B785" s="28"/>
      <c r="C785" s="26"/>
      <c r="D785" s="43"/>
      <c r="E785" s="1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2" customHeight="1" x14ac:dyDescent="0.2">
      <c r="A786" s="25"/>
      <c r="B786" s="28"/>
      <c r="C786" s="26"/>
      <c r="D786" s="43"/>
      <c r="E786" s="1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2" customHeight="1" x14ac:dyDescent="0.2">
      <c r="A787" s="25"/>
      <c r="B787" s="28"/>
      <c r="C787" s="26"/>
      <c r="D787" s="43"/>
      <c r="E787" s="1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2" customHeight="1" x14ac:dyDescent="0.2">
      <c r="A788" s="25"/>
      <c r="B788" s="28"/>
      <c r="C788" s="26"/>
      <c r="D788" s="43"/>
      <c r="E788" s="1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2" customHeight="1" x14ac:dyDescent="0.2">
      <c r="A789" s="25"/>
      <c r="B789" s="28"/>
      <c r="C789" s="26"/>
      <c r="D789" s="43"/>
      <c r="E789" s="1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2" customHeight="1" x14ac:dyDescent="0.2">
      <c r="A790" s="25"/>
      <c r="B790" s="28"/>
      <c r="C790" s="26"/>
      <c r="D790" s="43"/>
      <c r="E790" s="1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2" customHeight="1" x14ac:dyDescent="0.2">
      <c r="A791" s="25"/>
      <c r="B791" s="28"/>
      <c r="C791" s="26"/>
      <c r="D791" s="43"/>
      <c r="E791" s="1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2" customHeight="1" x14ac:dyDescent="0.2">
      <c r="A792" s="25"/>
      <c r="B792" s="28"/>
      <c r="C792" s="26"/>
      <c r="D792" s="43"/>
      <c r="E792" s="1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2" customHeight="1" x14ac:dyDescent="0.2">
      <c r="A793" s="25"/>
      <c r="B793" s="28"/>
      <c r="C793" s="26"/>
      <c r="D793" s="43"/>
      <c r="E793" s="1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2" customHeight="1" x14ac:dyDescent="0.2">
      <c r="A794" s="25"/>
      <c r="B794" s="28"/>
      <c r="C794" s="26"/>
      <c r="D794" s="43"/>
      <c r="E794" s="1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2" customHeight="1" x14ac:dyDescent="0.2">
      <c r="A795" s="25"/>
      <c r="B795" s="28"/>
      <c r="C795" s="26"/>
      <c r="D795" s="43"/>
      <c r="E795" s="1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2" customHeight="1" x14ac:dyDescent="0.2">
      <c r="A796" s="25"/>
      <c r="B796" s="28"/>
      <c r="C796" s="26"/>
      <c r="D796" s="43"/>
      <c r="E796" s="1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2" customHeight="1" x14ac:dyDescent="0.2">
      <c r="A797" s="25"/>
      <c r="B797" s="28"/>
      <c r="C797" s="26"/>
      <c r="D797" s="43"/>
      <c r="E797" s="1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2" customHeight="1" x14ac:dyDescent="0.2">
      <c r="A798" s="25"/>
      <c r="B798" s="28"/>
      <c r="C798" s="26"/>
      <c r="D798" s="43"/>
      <c r="E798" s="1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2" customHeight="1" x14ac:dyDescent="0.2">
      <c r="A799" s="25"/>
      <c r="B799" s="28"/>
      <c r="C799" s="26"/>
      <c r="D799" s="43"/>
      <c r="E799" s="1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2" customHeight="1" x14ac:dyDescent="0.2">
      <c r="A800" s="25"/>
      <c r="B800" s="28"/>
      <c r="C800" s="26"/>
      <c r="D800" s="43"/>
      <c r="E800" s="1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2" customHeight="1" x14ac:dyDescent="0.2">
      <c r="A801" s="25"/>
      <c r="B801" s="28"/>
      <c r="C801" s="26"/>
      <c r="D801" s="43"/>
      <c r="E801" s="1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2" customHeight="1" x14ac:dyDescent="0.2">
      <c r="A802" s="25"/>
      <c r="B802" s="28"/>
      <c r="C802" s="26"/>
      <c r="D802" s="43"/>
      <c r="E802" s="1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2" customHeight="1" x14ac:dyDescent="0.2">
      <c r="A803" s="25"/>
      <c r="B803" s="28"/>
      <c r="C803" s="26"/>
      <c r="D803" s="43"/>
      <c r="E803" s="1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2" customHeight="1" x14ac:dyDescent="0.2">
      <c r="A804" s="25"/>
      <c r="B804" s="28"/>
      <c r="C804" s="26"/>
      <c r="D804" s="43"/>
      <c r="E804" s="1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2" customHeight="1" x14ac:dyDescent="0.2">
      <c r="A805" s="25"/>
      <c r="B805" s="28"/>
      <c r="C805" s="26"/>
      <c r="D805" s="43"/>
      <c r="E805" s="1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2" customHeight="1" x14ac:dyDescent="0.2">
      <c r="A806" s="25"/>
      <c r="B806" s="28"/>
      <c r="C806" s="26"/>
      <c r="D806" s="43"/>
      <c r="E806" s="1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2" customHeight="1" x14ac:dyDescent="0.2">
      <c r="A807" s="25"/>
      <c r="B807" s="28"/>
      <c r="C807" s="26"/>
      <c r="D807" s="43"/>
      <c r="E807" s="1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2" customHeight="1" x14ac:dyDescent="0.2">
      <c r="A808" s="25"/>
      <c r="B808" s="28"/>
      <c r="C808" s="26"/>
      <c r="D808" s="43"/>
      <c r="E808" s="1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2" customHeight="1" x14ac:dyDescent="0.2">
      <c r="A809" s="25"/>
      <c r="B809" s="28"/>
      <c r="C809" s="26"/>
      <c r="D809" s="43"/>
      <c r="E809" s="1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2" customHeight="1" x14ac:dyDescent="0.2">
      <c r="A810" s="25"/>
      <c r="B810" s="28"/>
      <c r="C810" s="26"/>
      <c r="D810" s="43"/>
      <c r="E810" s="1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2" customHeight="1" x14ac:dyDescent="0.2">
      <c r="A811" s="25"/>
      <c r="B811" s="28"/>
      <c r="C811" s="26"/>
      <c r="D811" s="43"/>
      <c r="E811" s="1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2" customHeight="1" x14ac:dyDescent="0.2">
      <c r="A812" s="25"/>
      <c r="B812" s="28"/>
      <c r="C812" s="26"/>
      <c r="D812" s="43"/>
      <c r="E812" s="1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2" customHeight="1" x14ac:dyDescent="0.2">
      <c r="A813" s="25"/>
      <c r="B813" s="28"/>
      <c r="C813" s="26"/>
      <c r="D813" s="43"/>
      <c r="E813" s="1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2" customHeight="1" x14ac:dyDescent="0.2">
      <c r="A814" s="25"/>
      <c r="B814" s="28"/>
      <c r="C814" s="26"/>
      <c r="D814" s="43"/>
      <c r="E814" s="1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2" customHeight="1" x14ac:dyDescent="0.2">
      <c r="A815" s="25"/>
      <c r="B815" s="28"/>
      <c r="C815" s="26"/>
      <c r="D815" s="43"/>
      <c r="E815" s="1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2" customHeight="1" x14ac:dyDescent="0.2">
      <c r="A816" s="25"/>
      <c r="B816" s="28"/>
      <c r="C816" s="26"/>
      <c r="D816" s="43"/>
      <c r="E816" s="1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2" customHeight="1" x14ac:dyDescent="0.2">
      <c r="A817" s="25"/>
      <c r="B817" s="28"/>
      <c r="C817" s="26"/>
      <c r="D817" s="43"/>
      <c r="E817" s="1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2" customHeight="1" x14ac:dyDescent="0.2">
      <c r="A818" s="25"/>
      <c r="B818" s="28"/>
      <c r="C818" s="26"/>
      <c r="D818" s="43"/>
      <c r="E818" s="1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2" customHeight="1" x14ac:dyDescent="0.2">
      <c r="A819" s="25"/>
      <c r="B819" s="28"/>
      <c r="C819" s="26"/>
      <c r="D819" s="43"/>
      <c r="E819" s="1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2" customHeight="1" x14ac:dyDescent="0.2">
      <c r="A820" s="25"/>
      <c r="B820" s="28"/>
      <c r="C820" s="26"/>
      <c r="D820" s="43"/>
      <c r="E820" s="1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2" customHeight="1" x14ac:dyDescent="0.2">
      <c r="A821" s="25"/>
      <c r="B821" s="28"/>
      <c r="C821" s="26"/>
      <c r="D821" s="43"/>
      <c r="E821" s="1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2" customHeight="1" x14ac:dyDescent="0.2">
      <c r="A822" s="25"/>
      <c r="B822" s="28"/>
      <c r="C822" s="26"/>
      <c r="D822" s="43"/>
      <c r="E822" s="1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2" customHeight="1" x14ac:dyDescent="0.2">
      <c r="A823" s="25"/>
      <c r="B823" s="28"/>
      <c r="C823" s="26"/>
      <c r="D823" s="43"/>
      <c r="E823" s="1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2" customHeight="1" x14ac:dyDescent="0.2">
      <c r="A824" s="25"/>
      <c r="B824" s="28"/>
      <c r="C824" s="26"/>
      <c r="D824" s="43"/>
      <c r="E824" s="1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2" customHeight="1" x14ac:dyDescent="0.2">
      <c r="A825" s="25"/>
      <c r="B825" s="28"/>
      <c r="C825" s="26"/>
      <c r="D825" s="43"/>
      <c r="E825" s="1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2" customHeight="1" x14ac:dyDescent="0.2">
      <c r="A826" s="25"/>
      <c r="B826" s="28"/>
      <c r="C826" s="26"/>
      <c r="D826" s="43"/>
      <c r="E826" s="1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2" customHeight="1" x14ac:dyDescent="0.2">
      <c r="A827" s="25"/>
      <c r="B827" s="28"/>
      <c r="C827" s="26"/>
      <c r="D827" s="43"/>
      <c r="E827" s="1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2" customHeight="1" x14ac:dyDescent="0.2">
      <c r="A828" s="25"/>
      <c r="B828" s="28"/>
      <c r="C828" s="26"/>
      <c r="D828" s="43"/>
      <c r="E828" s="1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2" customHeight="1" x14ac:dyDescent="0.2">
      <c r="A829" s="25"/>
      <c r="B829" s="28"/>
      <c r="C829" s="26"/>
      <c r="D829" s="43"/>
      <c r="E829" s="1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2" customHeight="1" x14ac:dyDescent="0.2">
      <c r="A830" s="25"/>
      <c r="B830" s="28"/>
      <c r="C830" s="26"/>
      <c r="D830" s="43"/>
      <c r="E830" s="1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2" customHeight="1" x14ac:dyDescent="0.2">
      <c r="A831" s="25"/>
      <c r="B831" s="28"/>
      <c r="C831" s="26"/>
      <c r="D831" s="43"/>
      <c r="E831" s="1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2" customHeight="1" x14ac:dyDescent="0.2">
      <c r="A832" s="25"/>
      <c r="B832" s="28"/>
      <c r="C832" s="26"/>
      <c r="D832" s="43"/>
      <c r="E832" s="1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2" customHeight="1" x14ac:dyDescent="0.2">
      <c r="A833" s="25"/>
      <c r="B833" s="28"/>
      <c r="C833" s="26"/>
      <c r="D833" s="43"/>
      <c r="E833" s="1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2" customHeight="1" x14ac:dyDescent="0.2">
      <c r="A834" s="25"/>
      <c r="B834" s="28"/>
      <c r="C834" s="26"/>
      <c r="D834" s="43"/>
      <c r="E834" s="1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2" customHeight="1" x14ac:dyDescent="0.2">
      <c r="A835" s="25"/>
      <c r="B835" s="28"/>
      <c r="C835" s="26"/>
      <c r="D835" s="43"/>
      <c r="E835" s="1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2" customHeight="1" x14ac:dyDescent="0.2">
      <c r="A836" s="25"/>
      <c r="B836" s="28"/>
      <c r="C836" s="26"/>
      <c r="D836" s="43"/>
      <c r="E836" s="1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2" customHeight="1" x14ac:dyDescent="0.2">
      <c r="A837" s="25"/>
      <c r="B837" s="28"/>
      <c r="C837" s="26"/>
      <c r="D837" s="43"/>
      <c r="E837" s="1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2" customHeight="1" x14ac:dyDescent="0.2">
      <c r="A838" s="25"/>
      <c r="B838" s="28"/>
      <c r="C838" s="26"/>
      <c r="D838" s="43"/>
      <c r="E838" s="1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2" customHeight="1" x14ac:dyDescent="0.2">
      <c r="A839" s="25"/>
      <c r="B839" s="28"/>
      <c r="C839" s="26"/>
      <c r="D839" s="43"/>
      <c r="E839" s="1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2" customHeight="1" x14ac:dyDescent="0.2">
      <c r="A840" s="25"/>
      <c r="B840" s="28"/>
      <c r="C840" s="26"/>
      <c r="D840" s="43"/>
      <c r="E840" s="1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2" customHeight="1" x14ac:dyDescent="0.2">
      <c r="A841" s="25"/>
      <c r="B841" s="28"/>
      <c r="C841" s="26"/>
      <c r="D841" s="43"/>
      <c r="E841" s="1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2" customHeight="1" x14ac:dyDescent="0.2">
      <c r="A842" s="25"/>
      <c r="B842" s="28"/>
      <c r="C842" s="26"/>
      <c r="D842" s="43"/>
      <c r="E842" s="1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2" customHeight="1" x14ac:dyDescent="0.2">
      <c r="A843" s="25"/>
      <c r="B843" s="28"/>
      <c r="C843" s="26"/>
      <c r="D843" s="43"/>
      <c r="E843" s="1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2" customHeight="1" x14ac:dyDescent="0.2">
      <c r="A844" s="25"/>
      <c r="B844" s="28"/>
      <c r="C844" s="26"/>
      <c r="D844" s="43"/>
      <c r="E844" s="1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2" customHeight="1" x14ac:dyDescent="0.2">
      <c r="A845" s="25"/>
      <c r="B845" s="28"/>
      <c r="C845" s="26"/>
      <c r="D845" s="43"/>
      <c r="E845" s="1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2" customHeight="1" x14ac:dyDescent="0.2">
      <c r="A846" s="25"/>
      <c r="B846" s="28"/>
      <c r="C846" s="26"/>
      <c r="D846" s="43"/>
      <c r="E846" s="1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2" customHeight="1" x14ac:dyDescent="0.2">
      <c r="A847" s="25"/>
      <c r="B847" s="28"/>
      <c r="C847" s="26"/>
      <c r="D847" s="43"/>
      <c r="E847" s="1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2" customHeight="1" x14ac:dyDescent="0.2">
      <c r="A848" s="25"/>
      <c r="B848" s="28"/>
      <c r="C848" s="26"/>
      <c r="D848" s="43"/>
      <c r="E848" s="1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2" customHeight="1" x14ac:dyDescent="0.2">
      <c r="A849" s="25"/>
      <c r="B849" s="28"/>
      <c r="C849" s="26"/>
      <c r="D849" s="43"/>
      <c r="E849" s="1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2" customHeight="1" x14ac:dyDescent="0.2">
      <c r="A850" s="25"/>
      <c r="B850" s="28"/>
      <c r="C850" s="26"/>
      <c r="D850" s="43"/>
      <c r="E850" s="1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2" customHeight="1" x14ac:dyDescent="0.2">
      <c r="A851" s="25"/>
      <c r="B851" s="28"/>
      <c r="C851" s="26"/>
      <c r="D851" s="43"/>
      <c r="E851" s="1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2" customHeight="1" x14ac:dyDescent="0.2">
      <c r="A852" s="25"/>
      <c r="B852" s="28"/>
      <c r="C852" s="26"/>
      <c r="D852" s="43"/>
      <c r="E852" s="1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2" customHeight="1" x14ac:dyDescent="0.2">
      <c r="A853" s="25"/>
      <c r="B853" s="28"/>
      <c r="C853" s="26"/>
      <c r="D853" s="43"/>
      <c r="E853" s="1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2" customHeight="1" x14ac:dyDescent="0.2">
      <c r="A854" s="25"/>
      <c r="B854" s="28"/>
      <c r="C854" s="26"/>
      <c r="D854" s="43"/>
      <c r="E854" s="1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2" customHeight="1" x14ac:dyDescent="0.2">
      <c r="A855" s="25"/>
      <c r="B855" s="28"/>
      <c r="C855" s="26"/>
      <c r="D855" s="43"/>
      <c r="E855" s="1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2" customHeight="1" x14ac:dyDescent="0.2">
      <c r="A856" s="25"/>
      <c r="B856" s="28"/>
      <c r="C856" s="26"/>
      <c r="D856" s="43"/>
      <c r="E856" s="1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2" customHeight="1" x14ac:dyDescent="0.2">
      <c r="A857" s="25"/>
      <c r="B857" s="28"/>
      <c r="C857" s="26"/>
      <c r="D857" s="43"/>
      <c r="E857" s="1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2" customHeight="1" x14ac:dyDescent="0.2">
      <c r="A858" s="25"/>
      <c r="B858" s="28"/>
      <c r="C858" s="26"/>
      <c r="D858" s="43"/>
      <c r="E858" s="1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2" customHeight="1" x14ac:dyDescent="0.2">
      <c r="A859" s="25"/>
      <c r="B859" s="28"/>
      <c r="C859" s="26"/>
      <c r="D859" s="43"/>
      <c r="E859" s="1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2" customHeight="1" x14ac:dyDescent="0.2">
      <c r="A860" s="25"/>
      <c r="B860" s="28"/>
      <c r="C860" s="26"/>
      <c r="D860" s="43"/>
      <c r="E860" s="1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2" customHeight="1" x14ac:dyDescent="0.2">
      <c r="A861" s="25"/>
      <c r="B861" s="28"/>
      <c r="C861" s="26"/>
      <c r="D861" s="43"/>
      <c r="E861" s="1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2" customHeight="1" x14ac:dyDescent="0.2">
      <c r="A862" s="25"/>
      <c r="B862" s="28"/>
      <c r="C862" s="26"/>
      <c r="D862" s="43"/>
      <c r="E862" s="1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2" customHeight="1" x14ac:dyDescent="0.2">
      <c r="A863" s="25"/>
      <c r="B863" s="28"/>
      <c r="C863" s="26"/>
      <c r="D863" s="43"/>
      <c r="E863" s="1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2" customHeight="1" x14ac:dyDescent="0.2">
      <c r="A864" s="25"/>
      <c r="B864" s="28"/>
      <c r="C864" s="26"/>
      <c r="D864" s="43"/>
      <c r="E864" s="1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2" customHeight="1" x14ac:dyDescent="0.2">
      <c r="A865" s="25"/>
      <c r="B865" s="28"/>
      <c r="C865" s="26"/>
      <c r="D865" s="43"/>
      <c r="E865" s="1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2" customHeight="1" x14ac:dyDescent="0.2">
      <c r="A866" s="25"/>
      <c r="B866" s="28"/>
      <c r="C866" s="26"/>
      <c r="D866" s="43"/>
      <c r="E866" s="1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2" customHeight="1" x14ac:dyDescent="0.2">
      <c r="A867" s="25"/>
      <c r="B867" s="28"/>
      <c r="C867" s="26"/>
      <c r="D867" s="43"/>
      <c r="E867" s="1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2" customHeight="1" x14ac:dyDescent="0.2">
      <c r="A868" s="25"/>
      <c r="B868" s="28"/>
      <c r="C868" s="26"/>
      <c r="D868" s="43"/>
      <c r="E868" s="1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2" customHeight="1" x14ac:dyDescent="0.2">
      <c r="A869" s="25"/>
      <c r="B869" s="28"/>
      <c r="C869" s="26"/>
      <c r="D869" s="43"/>
      <c r="E869" s="1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2" customHeight="1" x14ac:dyDescent="0.2">
      <c r="A870" s="25"/>
      <c r="B870" s="28"/>
      <c r="C870" s="26"/>
      <c r="D870" s="43"/>
      <c r="E870" s="1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2" customHeight="1" x14ac:dyDescent="0.2">
      <c r="A871" s="25"/>
      <c r="B871" s="28"/>
      <c r="C871" s="26"/>
      <c r="D871" s="43"/>
      <c r="E871" s="1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2" customHeight="1" x14ac:dyDescent="0.2">
      <c r="A872" s="25"/>
      <c r="B872" s="28"/>
      <c r="C872" s="26"/>
      <c r="D872" s="43"/>
      <c r="E872" s="1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2" customHeight="1" x14ac:dyDescent="0.2">
      <c r="A873" s="25"/>
      <c r="B873" s="28"/>
      <c r="C873" s="26"/>
      <c r="D873" s="43"/>
      <c r="E873" s="1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2" customHeight="1" x14ac:dyDescent="0.2">
      <c r="A874" s="25"/>
      <c r="B874" s="28"/>
      <c r="C874" s="26"/>
      <c r="D874" s="43"/>
      <c r="E874" s="1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2" customHeight="1" x14ac:dyDescent="0.2">
      <c r="A875" s="25"/>
      <c r="B875" s="28"/>
      <c r="C875" s="26"/>
      <c r="D875" s="43"/>
      <c r="E875" s="1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2" customHeight="1" x14ac:dyDescent="0.2">
      <c r="A876" s="25"/>
      <c r="B876" s="28"/>
      <c r="C876" s="26"/>
      <c r="D876" s="43"/>
      <c r="E876" s="1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2" customHeight="1" x14ac:dyDescent="0.2">
      <c r="A877" s="25"/>
      <c r="B877" s="28"/>
      <c r="C877" s="26"/>
      <c r="D877" s="43"/>
      <c r="E877" s="1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2" customHeight="1" x14ac:dyDescent="0.2">
      <c r="A878" s="25"/>
      <c r="B878" s="28"/>
      <c r="C878" s="26"/>
      <c r="D878" s="43"/>
      <c r="E878" s="1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2" customHeight="1" x14ac:dyDescent="0.2">
      <c r="A879" s="25"/>
      <c r="B879" s="28"/>
      <c r="C879" s="26"/>
      <c r="D879" s="43"/>
      <c r="E879" s="1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2" customHeight="1" x14ac:dyDescent="0.2">
      <c r="A880" s="25"/>
      <c r="B880" s="28"/>
      <c r="C880" s="26"/>
      <c r="D880" s="43"/>
      <c r="E880" s="1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2" customHeight="1" x14ac:dyDescent="0.2">
      <c r="A881" s="25"/>
      <c r="B881" s="28"/>
      <c r="C881" s="26"/>
      <c r="D881" s="43"/>
      <c r="E881" s="1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2" customHeight="1" x14ac:dyDescent="0.2">
      <c r="A882" s="25"/>
      <c r="B882" s="28"/>
      <c r="C882" s="26"/>
      <c r="D882" s="43"/>
      <c r="E882" s="1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2" customHeight="1" x14ac:dyDescent="0.2">
      <c r="A883" s="25"/>
      <c r="B883" s="28"/>
      <c r="C883" s="26"/>
      <c r="D883" s="43"/>
      <c r="E883" s="1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2" customHeight="1" x14ac:dyDescent="0.2">
      <c r="A884" s="25"/>
      <c r="B884" s="28"/>
      <c r="C884" s="26"/>
      <c r="D884" s="43"/>
      <c r="E884" s="1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2" customHeight="1" x14ac:dyDescent="0.2">
      <c r="A885" s="25"/>
      <c r="B885" s="28"/>
      <c r="C885" s="26"/>
      <c r="D885" s="43"/>
      <c r="E885" s="1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2" customHeight="1" x14ac:dyDescent="0.2">
      <c r="A886" s="25"/>
      <c r="B886" s="28"/>
      <c r="C886" s="26"/>
      <c r="D886" s="43"/>
      <c r="E886" s="1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2" customHeight="1" x14ac:dyDescent="0.2">
      <c r="A887" s="25"/>
      <c r="B887" s="28"/>
      <c r="C887" s="26"/>
      <c r="D887" s="43"/>
      <c r="E887" s="1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2" customHeight="1" x14ac:dyDescent="0.2">
      <c r="A888" s="25"/>
      <c r="B888" s="28"/>
      <c r="C888" s="26"/>
      <c r="D888" s="43"/>
      <c r="E888" s="1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2" customHeight="1" x14ac:dyDescent="0.2">
      <c r="A889" s="25"/>
      <c r="B889" s="28"/>
      <c r="C889" s="26"/>
      <c r="D889" s="43"/>
      <c r="E889" s="1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2" customHeight="1" x14ac:dyDescent="0.2">
      <c r="A890" s="25"/>
      <c r="B890" s="28"/>
      <c r="C890" s="26"/>
      <c r="D890" s="43"/>
      <c r="E890" s="1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2" customHeight="1" x14ac:dyDescent="0.2">
      <c r="A891" s="25"/>
      <c r="B891" s="28"/>
      <c r="C891" s="26"/>
      <c r="D891" s="43"/>
      <c r="E891" s="1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2" customHeight="1" x14ac:dyDescent="0.2">
      <c r="A892" s="25"/>
      <c r="B892" s="28"/>
      <c r="C892" s="26"/>
      <c r="D892" s="43"/>
      <c r="E892" s="1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2" customHeight="1" x14ac:dyDescent="0.2">
      <c r="A893" s="25"/>
      <c r="B893" s="28"/>
      <c r="C893" s="26"/>
      <c r="D893" s="43"/>
      <c r="E893" s="1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2" customHeight="1" x14ac:dyDescent="0.2">
      <c r="A894" s="25"/>
      <c r="B894" s="28"/>
      <c r="C894" s="26"/>
      <c r="D894" s="43"/>
      <c r="E894" s="1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2" customHeight="1" x14ac:dyDescent="0.2">
      <c r="A895" s="25"/>
      <c r="B895" s="28"/>
      <c r="C895" s="26"/>
      <c r="D895" s="43"/>
      <c r="E895" s="1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2" customHeight="1" x14ac:dyDescent="0.2">
      <c r="A896" s="25"/>
      <c r="B896" s="28"/>
      <c r="C896" s="26"/>
      <c r="D896" s="43"/>
      <c r="E896" s="1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2" customHeight="1" x14ac:dyDescent="0.2">
      <c r="A897" s="25"/>
      <c r="B897" s="28"/>
      <c r="C897" s="26"/>
      <c r="D897" s="43"/>
      <c r="E897" s="1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2" customHeight="1" x14ac:dyDescent="0.2">
      <c r="A898" s="25"/>
      <c r="B898" s="28"/>
      <c r="C898" s="26"/>
      <c r="D898" s="43"/>
      <c r="E898" s="1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2" customHeight="1" x14ac:dyDescent="0.2">
      <c r="A899" s="25"/>
      <c r="B899" s="28"/>
      <c r="C899" s="26"/>
      <c r="D899" s="43"/>
      <c r="E899" s="1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2" customHeight="1" x14ac:dyDescent="0.2">
      <c r="A900" s="25"/>
      <c r="B900" s="28"/>
      <c r="C900" s="26"/>
      <c r="D900" s="43"/>
      <c r="E900" s="1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2" customHeight="1" x14ac:dyDescent="0.2">
      <c r="A901" s="25"/>
      <c r="B901" s="28"/>
      <c r="C901" s="26"/>
      <c r="D901" s="43"/>
      <c r="E901" s="1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2" customHeight="1" x14ac:dyDescent="0.2">
      <c r="A902" s="25"/>
      <c r="B902" s="28"/>
      <c r="C902" s="26"/>
      <c r="D902" s="43"/>
      <c r="E902" s="1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2" customHeight="1" x14ac:dyDescent="0.2">
      <c r="A903" s="25"/>
      <c r="B903" s="28"/>
      <c r="C903" s="26"/>
      <c r="D903" s="43"/>
      <c r="E903" s="1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2" customHeight="1" x14ac:dyDescent="0.2">
      <c r="A904" s="25"/>
      <c r="B904" s="28"/>
      <c r="C904" s="26"/>
      <c r="D904" s="43"/>
      <c r="E904" s="1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2" customHeight="1" x14ac:dyDescent="0.2">
      <c r="A905" s="25"/>
      <c r="B905" s="28"/>
      <c r="C905" s="26"/>
      <c r="D905" s="43"/>
      <c r="E905" s="1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2" customHeight="1" x14ac:dyDescent="0.2">
      <c r="A906" s="25"/>
      <c r="B906" s="28"/>
      <c r="C906" s="26"/>
      <c r="D906" s="43"/>
      <c r="E906" s="1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2" customHeight="1" x14ac:dyDescent="0.2">
      <c r="A907" s="25"/>
      <c r="B907" s="28"/>
      <c r="C907" s="26"/>
      <c r="D907" s="43"/>
      <c r="E907" s="1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2" customHeight="1" x14ac:dyDescent="0.2">
      <c r="A908" s="25"/>
      <c r="B908" s="28"/>
      <c r="C908" s="26"/>
      <c r="D908" s="43"/>
      <c r="E908" s="1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2" customHeight="1" x14ac:dyDescent="0.2">
      <c r="A909" s="25"/>
      <c r="B909" s="28"/>
      <c r="C909" s="26"/>
      <c r="D909" s="43"/>
      <c r="E909" s="1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2" customHeight="1" x14ac:dyDescent="0.2">
      <c r="A910" s="25"/>
      <c r="B910" s="28"/>
      <c r="C910" s="26"/>
      <c r="D910" s="43"/>
      <c r="E910" s="1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2" customHeight="1" x14ac:dyDescent="0.2">
      <c r="A911" s="25"/>
      <c r="B911" s="28"/>
      <c r="C911" s="26"/>
      <c r="D911" s="43"/>
      <c r="E911" s="1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2" customHeight="1" x14ac:dyDescent="0.2">
      <c r="A912" s="25"/>
      <c r="B912" s="28"/>
      <c r="C912" s="26"/>
      <c r="D912" s="43"/>
      <c r="E912" s="1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2" customHeight="1" x14ac:dyDescent="0.2">
      <c r="A913" s="25"/>
      <c r="B913" s="28"/>
      <c r="C913" s="26"/>
      <c r="D913" s="43"/>
      <c r="E913" s="1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2" customHeight="1" x14ac:dyDescent="0.2">
      <c r="A914" s="25"/>
      <c r="B914" s="28"/>
      <c r="C914" s="26"/>
      <c r="D914" s="43"/>
      <c r="E914" s="1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2" customHeight="1" x14ac:dyDescent="0.2">
      <c r="A915" s="25"/>
      <c r="B915" s="28"/>
      <c r="C915" s="26"/>
      <c r="D915" s="43"/>
      <c r="E915" s="1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2" customHeight="1" x14ac:dyDescent="0.2">
      <c r="A916" s="25"/>
      <c r="B916" s="28"/>
      <c r="C916" s="26"/>
      <c r="D916" s="43"/>
      <c r="E916" s="1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2" customHeight="1" x14ac:dyDescent="0.2">
      <c r="A917" s="25"/>
      <c r="B917" s="28"/>
      <c r="C917" s="26"/>
      <c r="D917" s="43"/>
      <c r="E917" s="1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2" customHeight="1" x14ac:dyDescent="0.2">
      <c r="A918" s="25"/>
      <c r="B918" s="28"/>
      <c r="C918" s="26"/>
      <c r="D918" s="43"/>
      <c r="E918" s="1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2" customHeight="1" x14ac:dyDescent="0.2">
      <c r="A919" s="25"/>
      <c r="B919" s="28"/>
      <c r="C919" s="26"/>
      <c r="D919" s="43"/>
      <c r="E919" s="1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2" customHeight="1" x14ac:dyDescent="0.2">
      <c r="A920" s="25"/>
      <c r="B920" s="28"/>
      <c r="C920" s="26"/>
      <c r="D920" s="43"/>
      <c r="E920" s="1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2" customHeight="1" x14ac:dyDescent="0.2">
      <c r="A921" s="25"/>
      <c r="B921" s="28"/>
      <c r="C921" s="26"/>
      <c r="D921" s="43"/>
      <c r="E921" s="1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2" customHeight="1" x14ac:dyDescent="0.2">
      <c r="A922" s="25"/>
      <c r="B922" s="28"/>
      <c r="C922" s="26"/>
      <c r="D922" s="43"/>
      <c r="E922" s="1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2" customHeight="1" x14ac:dyDescent="0.2">
      <c r="A923" s="25"/>
      <c r="B923" s="28"/>
      <c r="C923" s="26"/>
      <c r="D923" s="43"/>
      <c r="E923" s="1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2" customHeight="1" x14ac:dyDescent="0.2">
      <c r="A924" s="25"/>
      <c r="B924" s="28"/>
      <c r="C924" s="26"/>
      <c r="D924" s="43"/>
      <c r="E924" s="1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2" customHeight="1" x14ac:dyDescent="0.2">
      <c r="A925" s="25"/>
      <c r="B925" s="28"/>
      <c r="C925" s="26"/>
      <c r="D925" s="43"/>
      <c r="E925" s="1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2" customHeight="1" x14ac:dyDescent="0.2">
      <c r="A926" s="25"/>
      <c r="B926" s="28"/>
      <c r="C926" s="26"/>
      <c r="D926" s="43"/>
      <c r="E926" s="1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2" customHeight="1" x14ac:dyDescent="0.2">
      <c r="A927" s="25"/>
      <c r="B927" s="28"/>
      <c r="C927" s="26"/>
      <c r="D927" s="43"/>
      <c r="E927" s="1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2" customHeight="1" x14ac:dyDescent="0.2">
      <c r="A928" s="25"/>
      <c r="B928" s="28"/>
      <c r="C928" s="26"/>
      <c r="D928" s="43"/>
      <c r="E928" s="1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2" customHeight="1" x14ac:dyDescent="0.2">
      <c r="A929" s="25"/>
      <c r="B929" s="28"/>
      <c r="C929" s="26"/>
      <c r="D929" s="43"/>
      <c r="E929" s="1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2" customHeight="1" x14ac:dyDescent="0.2">
      <c r="A930" s="25"/>
      <c r="B930" s="28"/>
      <c r="C930" s="26"/>
      <c r="D930" s="43"/>
      <c r="E930" s="1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2" customHeight="1" x14ac:dyDescent="0.2">
      <c r="A931" s="25"/>
      <c r="B931" s="28"/>
      <c r="C931" s="26"/>
      <c r="D931" s="43"/>
      <c r="E931" s="1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2" customHeight="1" x14ac:dyDescent="0.2">
      <c r="A932" s="25"/>
      <c r="B932" s="28"/>
      <c r="C932" s="26"/>
      <c r="D932" s="43"/>
      <c r="E932" s="1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2" customHeight="1" x14ac:dyDescent="0.2">
      <c r="A933" s="25"/>
      <c r="B933" s="28"/>
      <c r="C933" s="26"/>
      <c r="D933" s="43"/>
      <c r="E933" s="1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2" customHeight="1" x14ac:dyDescent="0.2">
      <c r="A934" s="25"/>
      <c r="B934" s="28"/>
      <c r="C934" s="26"/>
      <c r="D934" s="43"/>
      <c r="E934" s="1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2" customHeight="1" x14ac:dyDescent="0.2">
      <c r="A935" s="25"/>
      <c r="B935" s="28"/>
      <c r="C935" s="26"/>
      <c r="D935" s="43"/>
      <c r="E935" s="1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2" customHeight="1" x14ac:dyDescent="0.2">
      <c r="A936" s="25"/>
      <c r="B936" s="28"/>
      <c r="C936" s="26"/>
      <c r="D936" s="43"/>
      <c r="E936" s="1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2" customHeight="1" x14ac:dyDescent="0.2">
      <c r="A937" s="25"/>
      <c r="B937" s="28"/>
      <c r="C937" s="26"/>
      <c r="D937" s="43"/>
      <c r="E937" s="1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2" customHeight="1" x14ac:dyDescent="0.2">
      <c r="A938" s="25"/>
      <c r="B938" s="28"/>
      <c r="C938" s="26"/>
      <c r="D938" s="43"/>
      <c r="E938" s="1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2" customHeight="1" x14ac:dyDescent="0.2">
      <c r="A939" s="25"/>
      <c r="B939" s="28"/>
      <c r="C939" s="26"/>
      <c r="D939" s="43"/>
      <c r="E939" s="1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2" customHeight="1" x14ac:dyDescent="0.2">
      <c r="A940" s="25"/>
      <c r="B940" s="28"/>
      <c r="C940" s="26"/>
      <c r="D940" s="43"/>
      <c r="E940" s="1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2" customHeight="1" x14ac:dyDescent="0.2">
      <c r="A941" s="25"/>
      <c r="B941" s="28"/>
      <c r="C941" s="26"/>
      <c r="D941" s="43"/>
      <c r="E941" s="1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2" customHeight="1" x14ac:dyDescent="0.2">
      <c r="A942" s="25"/>
      <c r="B942" s="28"/>
      <c r="C942" s="26"/>
      <c r="D942" s="43"/>
      <c r="E942" s="1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2" customHeight="1" x14ac:dyDescent="0.2">
      <c r="A943" s="25"/>
      <c r="B943" s="28"/>
      <c r="C943" s="26"/>
      <c r="D943" s="43"/>
      <c r="E943" s="1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2" customHeight="1" x14ac:dyDescent="0.2">
      <c r="A944" s="25"/>
      <c r="B944" s="28"/>
      <c r="C944" s="26"/>
      <c r="D944" s="43"/>
      <c r="E944" s="1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2" customHeight="1" x14ac:dyDescent="0.2">
      <c r="A945" s="25"/>
      <c r="B945" s="28"/>
      <c r="C945" s="26"/>
      <c r="D945" s="43"/>
      <c r="E945" s="1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2" customHeight="1" x14ac:dyDescent="0.2">
      <c r="A946" s="25"/>
      <c r="B946" s="28"/>
      <c r="C946" s="26"/>
      <c r="D946" s="43"/>
      <c r="E946" s="1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2" customHeight="1" x14ac:dyDescent="0.2">
      <c r="A947" s="25"/>
      <c r="B947" s="28"/>
      <c r="C947" s="26"/>
      <c r="D947" s="43"/>
      <c r="E947" s="1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2" customHeight="1" x14ac:dyDescent="0.2">
      <c r="A948" s="25"/>
      <c r="B948" s="28"/>
      <c r="C948" s="26"/>
      <c r="D948" s="43"/>
      <c r="E948" s="1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2" customHeight="1" x14ac:dyDescent="0.2">
      <c r="A949" s="25"/>
      <c r="B949" s="28"/>
      <c r="C949" s="26"/>
      <c r="D949" s="43"/>
      <c r="E949" s="1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2" customHeight="1" x14ac:dyDescent="0.2">
      <c r="A950" s="25"/>
      <c r="B950" s="28"/>
      <c r="C950" s="26"/>
      <c r="D950" s="43"/>
      <c r="E950" s="1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2" customHeight="1" x14ac:dyDescent="0.2">
      <c r="A951" s="25"/>
      <c r="B951" s="28"/>
      <c r="C951" s="26"/>
      <c r="D951" s="43"/>
      <c r="E951" s="1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2" customHeight="1" x14ac:dyDescent="0.2">
      <c r="A952" s="25"/>
      <c r="B952" s="28"/>
      <c r="C952" s="26"/>
      <c r="D952" s="43"/>
      <c r="E952" s="1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2" customHeight="1" x14ac:dyDescent="0.2">
      <c r="A953" s="25"/>
      <c r="B953" s="28"/>
      <c r="C953" s="26"/>
      <c r="D953" s="43"/>
      <c r="E953" s="1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2" customHeight="1" x14ac:dyDescent="0.2">
      <c r="A954" s="25"/>
      <c r="B954" s="28"/>
      <c r="C954" s="26"/>
      <c r="D954" s="43"/>
      <c r="E954" s="1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2" customHeight="1" x14ac:dyDescent="0.2">
      <c r="A955" s="25"/>
      <c r="B955" s="28"/>
      <c r="C955" s="26"/>
      <c r="D955" s="43"/>
      <c r="E955" s="1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2" customHeight="1" x14ac:dyDescent="0.2">
      <c r="A956" s="25"/>
      <c r="B956" s="28"/>
      <c r="C956" s="26"/>
      <c r="D956" s="43"/>
      <c r="E956" s="1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2" customHeight="1" x14ac:dyDescent="0.2">
      <c r="A957" s="25"/>
      <c r="B957" s="28"/>
      <c r="C957" s="26"/>
      <c r="D957" s="43"/>
      <c r="E957" s="1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2" customHeight="1" x14ac:dyDescent="0.2">
      <c r="A958" s="25"/>
      <c r="B958" s="28"/>
      <c r="C958" s="26"/>
      <c r="D958" s="43"/>
      <c r="E958" s="1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2" customHeight="1" x14ac:dyDescent="0.2">
      <c r="A959" s="25"/>
      <c r="B959" s="28"/>
      <c r="C959" s="26"/>
      <c r="D959" s="43"/>
      <c r="E959" s="1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2" customHeight="1" x14ac:dyDescent="0.2">
      <c r="A960" s="25"/>
      <c r="B960" s="28"/>
      <c r="C960" s="26"/>
      <c r="D960" s="43"/>
      <c r="E960" s="1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2" customHeight="1" x14ac:dyDescent="0.2">
      <c r="A961" s="25"/>
      <c r="B961" s="28"/>
      <c r="C961" s="26"/>
      <c r="D961" s="43"/>
      <c r="E961" s="1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2" customHeight="1" x14ac:dyDescent="0.2">
      <c r="A962" s="25"/>
      <c r="B962" s="28"/>
      <c r="C962" s="26"/>
      <c r="D962" s="43"/>
      <c r="E962" s="1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2" customHeight="1" x14ac:dyDescent="0.2">
      <c r="A963" s="25"/>
      <c r="B963" s="28"/>
      <c r="C963" s="26"/>
      <c r="D963" s="43"/>
      <c r="E963" s="1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2" customHeight="1" x14ac:dyDescent="0.2">
      <c r="A964" s="25"/>
      <c r="B964" s="28"/>
      <c r="C964" s="26"/>
      <c r="D964" s="43"/>
      <c r="E964" s="1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2" customHeight="1" x14ac:dyDescent="0.2">
      <c r="A965" s="25"/>
      <c r="B965" s="28"/>
      <c r="C965" s="26"/>
      <c r="D965" s="43"/>
      <c r="E965" s="1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2" customHeight="1" x14ac:dyDescent="0.2">
      <c r="A966" s="25"/>
      <c r="B966" s="28"/>
      <c r="C966" s="26"/>
      <c r="D966" s="43"/>
      <c r="E966" s="1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2" customHeight="1" x14ac:dyDescent="0.2">
      <c r="A967" s="25"/>
      <c r="B967" s="28"/>
      <c r="C967" s="26"/>
      <c r="D967" s="43"/>
      <c r="E967" s="1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2" customHeight="1" x14ac:dyDescent="0.2">
      <c r="A968" s="25"/>
      <c r="B968" s="28"/>
      <c r="C968" s="26"/>
      <c r="D968" s="43"/>
      <c r="E968" s="1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2" customHeight="1" x14ac:dyDescent="0.2">
      <c r="A969" s="25"/>
      <c r="B969" s="28"/>
      <c r="C969" s="26"/>
      <c r="D969" s="43"/>
      <c r="E969" s="1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2" customHeight="1" x14ac:dyDescent="0.2">
      <c r="A970" s="25"/>
      <c r="B970" s="28"/>
      <c r="C970" s="26"/>
      <c r="D970" s="43"/>
      <c r="E970" s="1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2" customHeight="1" x14ac:dyDescent="0.2">
      <c r="A971" s="25"/>
      <c r="B971" s="28"/>
      <c r="C971" s="26"/>
      <c r="D971" s="43"/>
      <c r="E971" s="1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2" customHeight="1" x14ac:dyDescent="0.2">
      <c r="A972" s="25"/>
      <c r="B972" s="28"/>
      <c r="C972" s="26"/>
      <c r="D972" s="43"/>
      <c r="E972" s="1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2" customHeight="1" x14ac:dyDescent="0.2">
      <c r="A973" s="25"/>
      <c r="B973" s="28"/>
      <c r="C973" s="26"/>
      <c r="D973" s="43"/>
      <c r="E973" s="1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2" customHeight="1" x14ac:dyDescent="0.2">
      <c r="A974" s="25"/>
      <c r="B974" s="28"/>
      <c r="C974" s="26"/>
      <c r="D974" s="43"/>
      <c r="E974" s="1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2" customHeight="1" x14ac:dyDescent="0.2">
      <c r="A975" s="25"/>
      <c r="B975" s="28"/>
      <c r="C975" s="26"/>
      <c r="D975" s="43"/>
      <c r="E975" s="1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2" customHeight="1" x14ac:dyDescent="0.2">
      <c r="A976" s="25"/>
      <c r="B976" s="28"/>
      <c r="C976" s="26"/>
      <c r="D976" s="43"/>
      <c r="E976" s="1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2" customHeight="1" x14ac:dyDescent="0.2">
      <c r="A977" s="25"/>
      <c r="B977" s="28"/>
      <c r="C977" s="26"/>
      <c r="D977" s="43"/>
      <c r="E977" s="1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2" customHeight="1" x14ac:dyDescent="0.2">
      <c r="A978" s="25"/>
      <c r="B978" s="28"/>
      <c r="C978" s="26"/>
      <c r="D978" s="43"/>
      <c r="E978" s="1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2" customHeight="1" x14ac:dyDescent="0.2">
      <c r="A979" s="25"/>
      <c r="B979" s="28"/>
      <c r="C979" s="26"/>
      <c r="D979" s="43"/>
      <c r="E979" s="1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2" customHeight="1" x14ac:dyDescent="0.2">
      <c r="A980" s="25"/>
      <c r="B980" s="28"/>
      <c r="C980" s="26"/>
      <c r="D980" s="43"/>
      <c r="E980" s="1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2" customHeight="1" x14ac:dyDescent="0.2">
      <c r="A981" s="25"/>
      <c r="B981" s="28"/>
      <c r="C981" s="26"/>
      <c r="D981" s="43"/>
      <c r="E981" s="1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2" customHeight="1" x14ac:dyDescent="0.2">
      <c r="A982" s="25"/>
      <c r="B982" s="28"/>
      <c r="C982" s="26"/>
      <c r="D982" s="43"/>
      <c r="E982" s="1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2" customHeight="1" x14ac:dyDescent="0.2">
      <c r="A983" s="25"/>
      <c r="B983" s="28"/>
      <c r="C983" s="26"/>
      <c r="D983" s="43"/>
      <c r="E983" s="1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2" customHeight="1" x14ac:dyDescent="0.2">
      <c r="A984" s="25"/>
      <c r="B984" s="28"/>
      <c r="C984" s="26"/>
      <c r="D984" s="43"/>
      <c r="E984" s="1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2" customHeight="1" x14ac:dyDescent="0.2">
      <c r="A985" s="25"/>
      <c r="B985" s="28"/>
      <c r="C985" s="26"/>
      <c r="D985" s="43"/>
      <c r="E985" s="1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2" customHeight="1" x14ac:dyDescent="0.2">
      <c r="A986" s="25"/>
      <c r="B986" s="28"/>
      <c r="C986" s="26"/>
      <c r="D986" s="43"/>
      <c r="E986" s="1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2" customHeight="1" x14ac:dyDescent="0.2">
      <c r="A987" s="25"/>
      <c r="B987" s="28"/>
      <c r="C987" s="26"/>
      <c r="D987" s="43"/>
      <c r="E987" s="1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2" customHeight="1" x14ac:dyDescent="0.2">
      <c r="A988" s="25"/>
      <c r="B988" s="28"/>
      <c r="C988" s="26"/>
      <c r="D988" s="43"/>
      <c r="E988" s="1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2" customHeight="1" x14ac:dyDescent="0.2">
      <c r="A989" s="25"/>
      <c r="B989" s="28"/>
      <c r="C989" s="26"/>
      <c r="D989" s="43"/>
      <c r="E989" s="1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2" customHeight="1" x14ac:dyDescent="0.2">
      <c r="A990" s="25"/>
      <c r="B990" s="28"/>
      <c r="C990" s="26"/>
      <c r="D990" s="43"/>
      <c r="E990" s="1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2" customHeight="1" x14ac:dyDescent="0.2">
      <c r="A991" s="25"/>
      <c r="B991" s="28"/>
      <c r="C991" s="26"/>
      <c r="D991" s="43"/>
      <c r="E991" s="1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2" customHeight="1" x14ac:dyDescent="0.2">
      <c r="A992" s="25"/>
      <c r="B992" s="28"/>
      <c r="C992" s="26"/>
      <c r="D992" s="43"/>
      <c r="E992" s="1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2" customHeight="1" x14ac:dyDescent="0.2">
      <c r="A993" s="25"/>
      <c r="B993" s="28"/>
      <c r="C993" s="26"/>
      <c r="D993" s="43"/>
      <c r="E993" s="1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2" customHeight="1" x14ac:dyDescent="0.2">
      <c r="A994" s="25"/>
      <c r="B994" s="28"/>
      <c r="C994" s="26"/>
      <c r="D994" s="43"/>
      <c r="E994" s="1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2" customHeight="1" x14ac:dyDescent="0.2">
      <c r="A995" s="25"/>
      <c r="B995" s="28"/>
      <c r="C995" s="26"/>
      <c r="D995" s="43"/>
      <c r="E995" s="1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2" customHeight="1" x14ac:dyDescent="0.2">
      <c r="A996" s="25"/>
      <c r="B996" s="28"/>
      <c r="C996" s="26"/>
      <c r="D996" s="43"/>
      <c r="E996" s="1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2" customHeight="1" x14ac:dyDescent="0.2">
      <c r="A997" s="25"/>
      <c r="B997" s="28"/>
      <c r="C997" s="26"/>
      <c r="D997" s="43"/>
      <c r="E997" s="1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2" customHeight="1" x14ac:dyDescent="0.2">
      <c r="A998" s="25"/>
      <c r="B998" s="28"/>
      <c r="C998" s="26"/>
      <c r="D998" s="43"/>
      <c r="E998" s="1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2" customHeight="1" x14ac:dyDescent="0.2">
      <c r="A999" s="25"/>
      <c r="B999" s="28"/>
      <c r="C999" s="26"/>
      <c r="D999" s="43"/>
      <c r="E999" s="1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2" customHeight="1" x14ac:dyDescent="0.2">
      <c r="A1000" s="25"/>
      <c r="B1000" s="28"/>
      <c r="C1000" s="26"/>
      <c r="D1000" s="43"/>
      <c r="E1000" s="1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  <row r="1001" spans="1:26" ht="12" customHeight="1" x14ac:dyDescent="0.2">
      <c r="A1001" s="25"/>
      <c r="B1001" s="28"/>
      <c r="C1001" s="26"/>
      <c r="D1001" s="43"/>
      <c r="E1001" s="1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</row>
    <row r="1002" spans="1:26" ht="12" customHeight="1" x14ac:dyDescent="0.2">
      <c r="A1002" s="25"/>
      <c r="B1002" s="28"/>
      <c r="C1002" s="26"/>
      <c r="D1002" s="43"/>
      <c r="E1002" s="1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</row>
    <row r="1003" spans="1:26" ht="12" customHeight="1" x14ac:dyDescent="0.2">
      <c r="A1003" s="25"/>
      <c r="B1003" s="28"/>
      <c r="C1003" s="26"/>
      <c r="D1003" s="43"/>
      <c r="E1003" s="1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</row>
    <row r="1004" spans="1:26" ht="12" customHeight="1" x14ac:dyDescent="0.2">
      <c r="A1004" s="25"/>
      <c r="B1004" s="28"/>
      <c r="C1004" s="26"/>
      <c r="D1004" s="43"/>
      <c r="E1004" s="1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</row>
    <row r="1005" spans="1:26" ht="12" customHeight="1" x14ac:dyDescent="0.2">
      <c r="A1005" s="25"/>
      <c r="B1005" s="28"/>
      <c r="C1005" s="26"/>
      <c r="D1005" s="43"/>
      <c r="E1005" s="1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</row>
    <row r="1006" spans="1:26" ht="12" customHeight="1" x14ac:dyDescent="0.2">
      <c r="A1006" s="25"/>
      <c r="B1006" s="28"/>
      <c r="C1006" s="26"/>
      <c r="D1006" s="43"/>
      <c r="E1006" s="1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</row>
    <row r="1007" spans="1:26" ht="12" customHeight="1" x14ac:dyDescent="0.2">
      <c r="A1007" s="25"/>
      <c r="B1007" s="28"/>
      <c r="C1007" s="26"/>
      <c r="D1007" s="43"/>
      <c r="E1007" s="1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</row>
    <row r="1008" spans="1:26" ht="12" customHeight="1" x14ac:dyDescent="0.2">
      <c r="A1008" s="25"/>
      <c r="B1008" s="28"/>
      <c r="C1008" s="26"/>
      <c r="D1008" s="43"/>
      <c r="E1008" s="1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</row>
    <row r="1009" spans="1:26" ht="12" customHeight="1" x14ac:dyDescent="0.2">
      <c r="A1009" s="25"/>
      <c r="B1009" s="28"/>
      <c r="C1009" s="26"/>
      <c r="D1009" s="43"/>
      <c r="E1009" s="1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</row>
    <row r="1010" spans="1:26" ht="12" customHeight="1" x14ac:dyDescent="0.2">
      <c r="A1010" s="25"/>
      <c r="B1010" s="28"/>
      <c r="C1010" s="26"/>
      <c r="D1010" s="43"/>
      <c r="E1010" s="1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</row>
    <row r="1011" spans="1:26" ht="12" customHeight="1" x14ac:dyDescent="0.2">
      <c r="A1011" s="25"/>
      <c r="B1011" s="28"/>
      <c r="C1011" s="26"/>
      <c r="D1011" s="43"/>
      <c r="E1011" s="1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</row>
    <row r="1012" spans="1:26" ht="12" customHeight="1" x14ac:dyDescent="0.2">
      <c r="A1012" s="25"/>
      <c r="B1012" s="28"/>
      <c r="C1012" s="26"/>
      <c r="D1012" s="43"/>
      <c r="E1012" s="1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</row>
    <row r="1013" spans="1:26" ht="12" customHeight="1" x14ac:dyDescent="0.2">
      <c r="A1013" s="25"/>
      <c r="B1013" s="28"/>
      <c r="C1013" s="26"/>
      <c r="D1013" s="43"/>
      <c r="E1013" s="1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</row>
    <row r="1014" spans="1:26" ht="12" customHeight="1" x14ac:dyDescent="0.2">
      <c r="A1014" s="25"/>
      <c r="B1014" s="28"/>
      <c r="C1014" s="26"/>
      <c r="D1014" s="43"/>
      <c r="E1014" s="1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</row>
    <row r="1015" spans="1:26" ht="12" customHeight="1" x14ac:dyDescent="0.2">
      <c r="A1015" s="25"/>
      <c r="B1015" s="28"/>
      <c r="C1015" s="26"/>
      <c r="D1015" s="43"/>
      <c r="E1015" s="1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</row>
    <row r="1016" spans="1:26" ht="12" customHeight="1" x14ac:dyDescent="0.2">
      <c r="A1016" s="25"/>
      <c r="B1016" s="28"/>
      <c r="C1016" s="26"/>
      <c r="D1016" s="43"/>
      <c r="E1016" s="1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</row>
    <row r="1017" spans="1:26" ht="12" customHeight="1" x14ac:dyDescent="0.2">
      <c r="A1017" s="25"/>
      <c r="B1017" s="28"/>
      <c r="C1017" s="26"/>
      <c r="D1017" s="43"/>
      <c r="E1017" s="1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</row>
    <row r="1018" spans="1:26" ht="12" customHeight="1" x14ac:dyDescent="0.2">
      <c r="A1018" s="25"/>
      <c r="B1018" s="28"/>
      <c r="C1018" s="26"/>
      <c r="D1018" s="43"/>
      <c r="E1018" s="1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</row>
    <row r="1019" spans="1:26" ht="12" customHeight="1" x14ac:dyDescent="0.2">
      <c r="A1019" s="25"/>
      <c r="B1019" s="28"/>
      <c r="C1019" s="26"/>
      <c r="D1019" s="43"/>
      <c r="E1019" s="1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</row>
    <row r="1020" spans="1:26" ht="12" customHeight="1" x14ac:dyDescent="0.2">
      <c r="A1020" s="25"/>
      <c r="B1020" s="28"/>
      <c r="C1020" s="26"/>
      <c r="D1020" s="43"/>
      <c r="E1020" s="1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</row>
    <row r="1021" spans="1:26" ht="12" customHeight="1" x14ac:dyDescent="0.2">
      <c r="A1021" s="25"/>
      <c r="B1021" s="28"/>
      <c r="C1021" s="26"/>
      <c r="D1021" s="43"/>
      <c r="E1021" s="1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</row>
    <row r="1022" spans="1:26" ht="12" customHeight="1" x14ac:dyDescent="0.2">
      <c r="A1022" s="25"/>
      <c r="B1022" s="28"/>
      <c r="C1022" s="26"/>
      <c r="D1022" s="43"/>
      <c r="E1022" s="1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</row>
    <row r="1023" spans="1:26" ht="12" customHeight="1" x14ac:dyDescent="0.2">
      <c r="A1023" s="25"/>
      <c r="B1023" s="28"/>
      <c r="C1023" s="26"/>
      <c r="D1023" s="43"/>
      <c r="E1023" s="1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</row>
    <row r="1024" spans="1:26" ht="12" customHeight="1" x14ac:dyDescent="0.2">
      <c r="A1024" s="25"/>
      <c r="B1024" s="28"/>
      <c r="C1024" s="26"/>
      <c r="D1024" s="43"/>
      <c r="E1024" s="1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</row>
    <row r="1025" spans="1:26" ht="12" customHeight="1" x14ac:dyDescent="0.2">
      <c r="A1025" s="25"/>
      <c r="B1025" s="28"/>
      <c r="C1025" s="26"/>
      <c r="D1025" s="43"/>
      <c r="E1025" s="1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</row>
    <row r="1026" spans="1:26" ht="12" customHeight="1" x14ac:dyDescent="0.2">
      <c r="A1026" s="25"/>
      <c r="B1026" s="28"/>
      <c r="C1026" s="26"/>
      <c r="D1026" s="43"/>
      <c r="E1026" s="1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</row>
    <row r="1027" spans="1:26" ht="12" customHeight="1" x14ac:dyDescent="0.2">
      <c r="A1027" s="25"/>
      <c r="B1027" s="28"/>
      <c r="C1027" s="26"/>
      <c r="D1027" s="43"/>
      <c r="E1027" s="1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</row>
    <row r="1028" spans="1:26" ht="12" customHeight="1" x14ac:dyDescent="0.2">
      <c r="A1028" s="25"/>
      <c r="B1028" s="28"/>
      <c r="C1028" s="26"/>
      <c r="D1028" s="43"/>
      <c r="E1028" s="1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</row>
    <row r="1029" spans="1:26" ht="12" customHeight="1" x14ac:dyDescent="0.2">
      <c r="A1029" s="25"/>
      <c r="B1029" s="28"/>
      <c r="C1029" s="26"/>
      <c r="D1029" s="43"/>
      <c r="E1029" s="1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</row>
    <row r="1030" spans="1:26" ht="12" customHeight="1" x14ac:dyDescent="0.2">
      <c r="A1030" s="25"/>
      <c r="B1030" s="28"/>
      <c r="C1030" s="26"/>
      <c r="D1030" s="43"/>
      <c r="E1030" s="1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</row>
    <row r="1031" spans="1:26" ht="12" customHeight="1" x14ac:dyDescent="0.2">
      <c r="A1031" s="25"/>
      <c r="B1031" s="28"/>
      <c r="C1031" s="26"/>
      <c r="D1031" s="43"/>
      <c r="E1031" s="1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</row>
    <row r="1032" spans="1:26" ht="12" customHeight="1" x14ac:dyDescent="0.2">
      <c r="A1032" s="25"/>
      <c r="B1032" s="28"/>
      <c r="C1032" s="26"/>
      <c r="D1032" s="43"/>
      <c r="E1032" s="1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</row>
    <row r="1033" spans="1:26" ht="12" customHeight="1" x14ac:dyDescent="0.2">
      <c r="A1033" s="25"/>
      <c r="B1033" s="28"/>
      <c r="C1033" s="26"/>
      <c r="D1033" s="43"/>
      <c r="E1033" s="1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</row>
    <row r="1034" spans="1:26" ht="12" customHeight="1" x14ac:dyDescent="0.2">
      <c r="A1034" s="25"/>
      <c r="B1034" s="28"/>
      <c r="C1034" s="26"/>
      <c r="D1034" s="43"/>
      <c r="E1034" s="1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2578125" defaultRowHeight="15" customHeight="1" x14ac:dyDescent="0.2"/>
  <cols>
    <col min="2" max="2" width="25.140625" customWidth="1"/>
    <col min="3" max="3" width="16.7109375" customWidth="1"/>
    <col min="4" max="4" width="19.42578125" customWidth="1"/>
  </cols>
  <sheetData>
    <row r="1" spans="1:4" ht="15" customHeight="1" x14ac:dyDescent="0.2">
      <c r="A1" s="33">
        <v>1</v>
      </c>
      <c r="B1" s="39" t="s">
        <v>6</v>
      </c>
      <c r="C1" s="33">
        <v>14.63</v>
      </c>
      <c r="D1" s="33" t="s">
        <v>344</v>
      </c>
    </row>
    <row r="2" spans="1:4" ht="15" customHeight="1" x14ac:dyDescent="0.2">
      <c r="A2" s="33">
        <v>2</v>
      </c>
      <c r="B2" s="39" t="s">
        <v>7</v>
      </c>
      <c r="C2" s="33">
        <v>14.75</v>
      </c>
      <c r="D2" s="33"/>
    </row>
    <row r="3" spans="1:4" ht="15" customHeight="1" x14ac:dyDescent="0.2">
      <c r="A3" s="33">
        <v>3</v>
      </c>
      <c r="B3" s="39" t="s">
        <v>5</v>
      </c>
      <c r="C3" s="33">
        <v>14.8</v>
      </c>
      <c r="D3" s="33"/>
    </row>
    <row r="4" spans="1:4" ht="15" customHeight="1" x14ac:dyDescent="0.2">
      <c r="A4" s="33">
        <v>4</v>
      </c>
      <c r="B4" s="39" t="s">
        <v>100</v>
      </c>
      <c r="C4" s="33">
        <v>15.02</v>
      </c>
      <c r="D4" s="33"/>
    </row>
    <row r="5" spans="1:4" ht="15" customHeight="1" x14ac:dyDescent="0.2">
      <c r="A5" s="33">
        <v>5</v>
      </c>
      <c r="B5" s="39" t="s">
        <v>227</v>
      </c>
      <c r="C5" s="33">
        <v>15.1</v>
      </c>
      <c r="D5" s="33"/>
    </row>
    <row r="6" spans="1:4" ht="15" customHeight="1" x14ac:dyDescent="0.2">
      <c r="A6" s="33">
        <v>6</v>
      </c>
      <c r="B6" s="39" t="s">
        <v>11</v>
      </c>
      <c r="C6" s="33">
        <v>15.37</v>
      </c>
      <c r="D6" s="33"/>
    </row>
    <row r="7" spans="1:4" ht="15" customHeight="1" x14ac:dyDescent="0.2">
      <c r="A7" s="33">
        <v>7</v>
      </c>
      <c r="B7" s="39" t="s">
        <v>225</v>
      </c>
      <c r="C7" s="33">
        <v>15.77</v>
      </c>
      <c r="D7" s="33"/>
    </row>
    <row r="8" spans="1:4" ht="15" customHeight="1" x14ac:dyDescent="0.2">
      <c r="A8" s="33">
        <v>8</v>
      </c>
      <c r="B8" s="39" t="s">
        <v>15</v>
      </c>
      <c r="C8" s="33">
        <v>16.53</v>
      </c>
      <c r="D8" s="33"/>
    </row>
    <row r="9" spans="1:4" ht="15" customHeight="1" x14ac:dyDescent="0.2">
      <c r="A9" s="33">
        <v>9</v>
      </c>
      <c r="B9" s="39" t="s">
        <v>8</v>
      </c>
      <c r="C9" s="33">
        <v>17.190000000000001</v>
      </c>
      <c r="D9" s="33"/>
    </row>
    <row r="10" spans="1:4" ht="15" customHeight="1" x14ac:dyDescent="0.2">
      <c r="A10" s="33">
        <v>10</v>
      </c>
      <c r="B10" s="39" t="s">
        <v>14</v>
      </c>
      <c r="C10" s="33">
        <v>17.22</v>
      </c>
      <c r="D10" s="33"/>
    </row>
    <row r="11" spans="1:4" ht="15" customHeight="1" x14ac:dyDescent="0.2">
      <c r="A11" s="33">
        <v>11</v>
      </c>
      <c r="B11" s="39" t="s">
        <v>315</v>
      </c>
      <c r="C11" s="33">
        <v>18.53</v>
      </c>
      <c r="D11" s="33"/>
    </row>
    <row r="12" spans="1:4" ht="15" customHeight="1" x14ac:dyDescent="0.2">
      <c r="A12" s="33"/>
      <c r="B12" s="39"/>
      <c r="C12" s="33"/>
      <c r="D12" s="33"/>
    </row>
    <row r="13" spans="1:4" ht="15" customHeight="1" x14ac:dyDescent="0.2">
      <c r="A13" s="33"/>
      <c r="B13" s="39"/>
      <c r="C13" s="33"/>
      <c r="D13" s="33"/>
    </row>
    <row r="14" spans="1:4" ht="15" customHeight="1" x14ac:dyDescent="0.2">
      <c r="A14" s="33"/>
      <c r="B14" s="39"/>
      <c r="C14" s="33"/>
      <c r="D14" s="33"/>
    </row>
    <row r="15" spans="1:4" ht="15" customHeight="1" x14ac:dyDescent="0.2">
      <c r="A15" s="33"/>
      <c r="B15" s="39"/>
      <c r="C15" s="33"/>
      <c r="D15" s="33"/>
    </row>
    <row r="16" spans="1:4" ht="15" customHeight="1" x14ac:dyDescent="0.2">
      <c r="A16" s="33"/>
      <c r="B16" s="39"/>
      <c r="C16" s="33"/>
    </row>
    <row r="17" spans="1:3" ht="15" customHeight="1" x14ac:dyDescent="0.2">
      <c r="A17" s="33"/>
      <c r="B17" s="39"/>
      <c r="C17" s="33"/>
    </row>
    <row r="18" spans="1:3" ht="15" customHeight="1" x14ac:dyDescent="0.2">
      <c r="A18" s="1"/>
      <c r="B18" s="39"/>
    </row>
    <row r="19" spans="1:3" ht="15" customHeight="1" x14ac:dyDescent="0.2">
      <c r="A19" s="1"/>
      <c r="B19" s="39"/>
    </row>
    <row r="20" spans="1:3" ht="15" customHeight="1" x14ac:dyDescent="0.2">
      <c r="A20" s="1"/>
      <c r="B20" s="39"/>
    </row>
    <row r="21" spans="1:3" ht="15" customHeight="1" x14ac:dyDescent="0.2">
      <c r="A21" s="1"/>
      <c r="B21" s="39"/>
    </row>
    <row r="22" spans="1:3" ht="15" customHeight="1" x14ac:dyDescent="0.2">
      <c r="A22" s="1"/>
      <c r="B22" s="39"/>
    </row>
    <row r="23" spans="1:3" ht="15" customHeight="1" x14ac:dyDescent="0.2">
      <c r="A23" s="1"/>
      <c r="B23" s="39"/>
    </row>
    <row r="24" spans="1:3" ht="15" customHeight="1" x14ac:dyDescent="0.2">
      <c r="A24" s="1"/>
      <c r="B24" s="39"/>
    </row>
    <row r="25" spans="1:3" ht="12.75" x14ac:dyDescent="0.2">
      <c r="A25" s="1"/>
      <c r="B25" s="39"/>
    </row>
    <row r="26" spans="1:3" ht="12.75" x14ac:dyDescent="0.2">
      <c r="A26" s="1"/>
      <c r="B26" s="39"/>
    </row>
    <row r="27" spans="1:3" ht="12.75" x14ac:dyDescent="0.2">
      <c r="A27" s="1"/>
      <c r="B27" s="39"/>
    </row>
    <row r="28" spans="1:3" ht="12.75" x14ac:dyDescent="0.2">
      <c r="A28" s="1"/>
      <c r="B28" s="39"/>
    </row>
    <row r="29" spans="1:3" ht="12.75" x14ac:dyDescent="0.2">
      <c r="A29" s="1"/>
      <c r="B29" s="39"/>
    </row>
    <row r="30" spans="1:3" ht="12.75" x14ac:dyDescent="0.2">
      <c r="A30" s="1"/>
      <c r="B30" s="39"/>
    </row>
    <row r="31" spans="1:3" ht="12.75" x14ac:dyDescent="0.2">
      <c r="A31" s="1"/>
      <c r="B31" s="39"/>
    </row>
    <row r="32" spans="1:3" ht="12.75" x14ac:dyDescent="0.2">
      <c r="A32" s="1"/>
      <c r="B32" s="39"/>
    </row>
    <row r="33" spans="1:2" ht="12.75" x14ac:dyDescent="0.2">
      <c r="A33" s="1"/>
      <c r="B33" s="39"/>
    </row>
    <row r="34" spans="1:2" ht="12.75" x14ac:dyDescent="0.2">
      <c r="A34" s="1"/>
      <c r="B34" s="39"/>
    </row>
    <row r="35" spans="1:2" ht="12.75" x14ac:dyDescent="0.2">
      <c r="A35" s="1"/>
      <c r="B35" s="39"/>
    </row>
    <row r="36" spans="1:2" ht="12.75" x14ac:dyDescent="0.2">
      <c r="A36" s="1"/>
      <c r="B36" s="39"/>
    </row>
    <row r="37" spans="1:2" ht="12.75" x14ac:dyDescent="0.2">
      <c r="A37" s="1"/>
      <c r="B37" s="39"/>
    </row>
    <row r="38" spans="1:2" ht="12.75" x14ac:dyDescent="0.2">
      <c r="A38" s="1"/>
      <c r="B38" s="39"/>
    </row>
    <row r="39" spans="1:2" ht="12.75" x14ac:dyDescent="0.2">
      <c r="A39" s="1"/>
      <c r="B39" s="39"/>
    </row>
    <row r="40" spans="1:2" ht="12.75" x14ac:dyDescent="0.2">
      <c r="A40" s="1"/>
      <c r="B40" s="39"/>
    </row>
    <row r="41" spans="1:2" ht="12.75" x14ac:dyDescent="0.2">
      <c r="A41" s="1"/>
      <c r="B41" s="39"/>
    </row>
    <row r="42" spans="1:2" ht="12.75" x14ac:dyDescent="0.2">
      <c r="A42" s="1"/>
      <c r="B42" s="39"/>
    </row>
    <row r="43" spans="1:2" ht="12.75" x14ac:dyDescent="0.2">
      <c r="A43" s="1"/>
      <c r="B43" s="39"/>
    </row>
    <row r="44" spans="1:2" ht="12.75" x14ac:dyDescent="0.2">
      <c r="A44" s="1"/>
      <c r="B44" s="39"/>
    </row>
    <row r="45" spans="1:2" ht="12.75" x14ac:dyDescent="0.2">
      <c r="A45" s="1"/>
      <c r="B45" s="39"/>
    </row>
    <row r="46" spans="1:2" ht="12.75" x14ac:dyDescent="0.2">
      <c r="A46" s="1"/>
      <c r="B46" s="39"/>
    </row>
    <row r="47" spans="1:2" ht="12.75" x14ac:dyDescent="0.2">
      <c r="A47" s="1"/>
      <c r="B47" s="39"/>
    </row>
    <row r="48" spans="1:2" ht="12.75" x14ac:dyDescent="0.2">
      <c r="A48" s="1"/>
      <c r="B48" s="39"/>
    </row>
    <row r="49" spans="1:2" ht="12.75" x14ac:dyDescent="0.2">
      <c r="A49" s="1"/>
      <c r="B49" s="39"/>
    </row>
    <row r="50" spans="1:2" ht="12.75" x14ac:dyDescent="0.2">
      <c r="A50" s="1"/>
      <c r="B50" s="39"/>
    </row>
    <row r="51" spans="1:2" ht="12.75" x14ac:dyDescent="0.2">
      <c r="A51" s="1"/>
      <c r="B51" s="39"/>
    </row>
    <row r="52" spans="1:2" ht="12.75" x14ac:dyDescent="0.2">
      <c r="A52" s="1"/>
      <c r="B52" s="39"/>
    </row>
    <row r="53" spans="1:2" ht="12.75" x14ac:dyDescent="0.2">
      <c r="A53" s="1"/>
      <c r="B53" s="39"/>
    </row>
    <row r="54" spans="1:2" ht="12.75" x14ac:dyDescent="0.2">
      <c r="A54" s="1"/>
      <c r="B54" s="39"/>
    </row>
    <row r="55" spans="1:2" ht="12.75" x14ac:dyDescent="0.2">
      <c r="A55" s="1"/>
      <c r="B55" s="39"/>
    </row>
    <row r="56" spans="1:2" ht="12.75" x14ac:dyDescent="0.2">
      <c r="A56" s="1"/>
      <c r="B56" s="39"/>
    </row>
    <row r="57" spans="1:2" ht="12.75" x14ac:dyDescent="0.2">
      <c r="A57" s="1"/>
      <c r="B57" s="39"/>
    </row>
    <row r="58" spans="1:2" ht="12.75" x14ac:dyDescent="0.2">
      <c r="A58" s="1"/>
      <c r="B58" s="39"/>
    </row>
    <row r="59" spans="1:2" ht="12.75" x14ac:dyDescent="0.2">
      <c r="A59" s="1"/>
      <c r="B59" s="39"/>
    </row>
    <row r="60" spans="1:2" ht="12.75" x14ac:dyDescent="0.2">
      <c r="A60" s="1"/>
      <c r="B60" s="39"/>
    </row>
    <row r="61" spans="1:2" ht="12.75" x14ac:dyDescent="0.2">
      <c r="A61" s="1"/>
      <c r="B61" s="39"/>
    </row>
    <row r="62" spans="1:2" ht="12.75" x14ac:dyDescent="0.2">
      <c r="A62" s="1"/>
      <c r="B62" s="39"/>
    </row>
    <row r="63" spans="1:2" ht="12.75" x14ac:dyDescent="0.2">
      <c r="A63" s="1"/>
      <c r="B63" s="39"/>
    </row>
    <row r="64" spans="1:2" ht="12.75" x14ac:dyDescent="0.2">
      <c r="A64" s="1"/>
      <c r="B64" s="39"/>
    </row>
    <row r="65" spans="1:2" ht="12.75" x14ac:dyDescent="0.2">
      <c r="A65" s="1"/>
      <c r="B65" s="39"/>
    </row>
    <row r="66" spans="1:2" ht="12.75" x14ac:dyDescent="0.2">
      <c r="A66" s="1"/>
      <c r="B66" s="39"/>
    </row>
    <row r="67" spans="1:2" ht="12.75" x14ac:dyDescent="0.2">
      <c r="A67" s="1"/>
      <c r="B67" s="39"/>
    </row>
    <row r="68" spans="1:2" ht="12.75" x14ac:dyDescent="0.2">
      <c r="A68" s="1"/>
      <c r="B68" s="39"/>
    </row>
    <row r="69" spans="1:2" ht="12.75" x14ac:dyDescent="0.2">
      <c r="A69" s="1"/>
      <c r="B69" s="39"/>
    </row>
    <row r="70" spans="1:2" ht="12.75" x14ac:dyDescent="0.2">
      <c r="A70" s="1"/>
      <c r="B70" s="39"/>
    </row>
    <row r="71" spans="1:2" ht="12.75" x14ac:dyDescent="0.2">
      <c r="A71" s="1"/>
      <c r="B71" s="39"/>
    </row>
    <row r="72" spans="1:2" ht="12.75" x14ac:dyDescent="0.2">
      <c r="A72" s="1"/>
      <c r="B72" s="39"/>
    </row>
    <row r="73" spans="1:2" ht="12.75" x14ac:dyDescent="0.2">
      <c r="A73" s="1"/>
      <c r="B73" s="39"/>
    </row>
    <row r="74" spans="1:2" ht="12.75" x14ac:dyDescent="0.2">
      <c r="A74" s="1"/>
      <c r="B74" s="39"/>
    </row>
    <row r="75" spans="1:2" ht="12.75" x14ac:dyDescent="0.2">
      <c r="A75" s="1"/>
      <c r="B75" s="39"/>
    </row>
    <row r="76" spans="1:2" ht="12.75" x14ac:dyDescent="0.2">
      <c r="A76" s="1"/>
      <c r="B76" s="39"/>
    </row>
    <row r="77" spans="1:2" ht="12.75" x14ac:dyDescent="0.2">
      <c r="A77" s="1"/>
      <c r="B77" s="39"/>
    </row>
    <row r="78" spans="1:2" ht="12.75" x14ac:dyDescent="0.2">
      <c r="A78" s="1"/>
      <c r="B78" s="39"/>
    </row>
    <row r="79" spans="1:2" ht="12.75" x14ac:dyDescent="0.2">
      <c r="A79" s="1"/>
      <c r="B79" s="39"/>
    </row>
    <row r="80" spans="1:2" ht="12.75" x14ac:dyDescent="0.2">
      <c r="A80" s="1"/>
      <c r="B80" s="39"/>
    </row>
    <row r="81" spans="1:2" ht="12.75" x14ac:dyDescent="0.2">
      <c r="A81" s="1"/>
      <c r="B81" s="39"/>
    </row>
    <row r="82" spans="1:2" ht="12.75" x14ac:dyDescent="0.2">
      <c r="A82" s="1"/>
      <c r="B82" s="39"/>
    </row>
    <row r="83" spans="1:2" ht="12.75" x14ac:dyDescent="0.2">
      <c r="A83" s="1"/>
      <c r="B83" s="39"/>
    </row>
    <row r="84" spans="1:2" ht="12.75" x14ac:dyDescent="0.2">
      <c r="A84" s="1"/>
      <c r="B84" s="39"/>
    </row>
    <row r="85" spans="1:2" ht="12.75" x14ac:dyDescent="0.2">
      <c r="A85" s="1"/>
      <c r="B85" s="39"/>
    </row>
    <row r="86" spans="1:2" ht="12.75" x14ac:dyDescent="0.2">
      <c r="A86" s="1"/>
      <c r="B86" s="39"/>
    </row>
    <row r="87" spans="1:2" ht="12.75" x14ac:dyDescent="0.2">
      <c r="A87" s="1"/>
      <c r="B87" s="39"/>
    </row>
    <row r="88" spans="1:2" ht="12.75" x14ac:dyDescent="0.2">
      <c r="A88" s="1"/>
      <c r="B88" s="39"/>
    </row>
    <row r="89" spans="1:2" ht="12.75" x14ac:dyDescent="0.2">
      <c r="A89" s="1"/>
      <c r="B89" s="39"/>
    </row>
    <row r="90" spans="1:2" ht="12.75" x14ac:dyDescent="0.2">
      <c r="A90" s="1"/>
      <c r="B90" s="39"/>
    </row>
    <row r="91" spans="1:2" ht="12.75" x14ac:dyDescent="0.2">
      <c r="A91" s="1"/>
      <c r="B91" s="39"/>
    </row>
    <row r="92" spans="1:2" ht="12.75" x14ac:dyDescent="0.2">
      <c r="A92" s="1"/>
      <c r="B92" s="39"/>
    </row>
    <row r="93" spans="1:2" ht="12.75" x14ac:dyDescent="0.2">
      <c r="A93" s="1"/>
      <c r="B93" s="39"/>
    </row>
    <row r="94" spans="1:2" ht="12.75" x14ac:dyDescent="0.2">
      <c r="A94" s="1"/>
      <c r="B94" s="39"/>
    </row>
    <row r="95" spans="1:2" ht="12.75" x14ac:dyDescent="0.2">
      <c r="A95" s="1"/>
      <c r="B95" s="39"/>
    </row>
    <row r="96" spans="1:2" ht="12.75" x14ac:dyDescent="0.2">
      <c r="A96" s="1"/>
      <c r="B96" s="39"/>
    </row>
    <row r="97" spans="1:2" ht="12.75" x14ac:dyDescent="0.2">
      <c r="A97" s="1"/>
      <c r="B97" s="39"/>
    </row>
    <row r="98" spans="1:2" ht="12.75" x14ac:dyDescent="0.2">
      <c r="A98" s="1"/>
      <c r="B98" s="39"/>
    </row>
    <row r="99" spans="1:2" ht="12.75" x14ac:dyDescent="0.2">
      <c r="A99" s="1"/>
      <c r="B99" s="39"/>
    </row>
    <row r="100" spans="1:2" ht="12.75" x14ac:dyDescent="0.2">
      <c r="A100" s="1"/>
      <c r="B100" s="39"/>
    </row>
    <row r="101" spans="1:2" ht="12.75" x14ac:dyDescent="0.2">
      <c r="A101" s="1"/>
      <c r="B101" s="39"/>
    </row>
    <row r="102" spans="1:2" ht="12.75" x14ac:dyDescent="0.2">
      <c r="A102" s="1"/>
      <c r="B102" s="39"/>
    </row>
    <row r="103" spans="1:2" ht="12.75" x14ac:dyDescent="0.2">
      <c r="A103" s="1"/>
      <c r="B103" s="39"/>
    </row>
    <row r="104" spans="1:2" ht="12.75" x14ac:dyDescent="0.2">
      <c r="A104" s="1"/>
      <c r="B104" s="39"/>
    </row>
    <row r="105" spans="1:2" ht="12.75" x14ac:dyDescent="0.2">
      <c r="A105" s="1"/>
      <c r="B105" s="39"/>
    </row>
    <row r="106" spans="1:2" ht="12.75" x14ac:dyDescent="0.2">
      <c r="A106" s="1"/>
      <c r="B106" s="39"/>
    </row>
    <row r="107" spans="1:2" ht="12.75" x14ac:dyDescent="0.2">
      <c r="A107" s="1"/>
      <c r="B107" s="39"/>
    </row>
    <row r="108" spans="1:2" ht="12.75" x14ac:dyDescent="0.2">
      <c r="A108" s="1"/>
      <c r="B108" s="39"/>
    </row>
    <row r="109" spans="1:2" ht="12.75" x14ac:dyDescent="0.2">
      <c r="A109" s="1"/>
      <c r="B109" s="39"/>
    </row>
    <row r="110" spans="1:2" ht="12.75" x14ac:dyDescent="0.2">
      <c r="A110" s="1"/>
      <c r="B110" s="39"/>
    </row>
    <row r="111" spans="1:2" ht="12.75" x14ac:dyDescent="0.2">
      <c r="A111" s="1"/>
      <c r="B111" s="39"/>
    </row>
    <row r="112" spans="1:2" ht="12.75" x14ac:dyDescent="0.2">
      <c r="A112" s="1"/>
      <c r="B112" s="39"/>
    </row>
    <row r="113" spans="1:2" ht="12.75" x14ac:dyDescent="0.2">
      <c r="A113" s="1"/>
      <c r="B113" s="39"/>
    </row>
    <row r="114" spans="1:2" ht="12.75" x14ac:dyDescent="0.2">
      <c r="A114" s="1"/>
      <c r="B114" s="39"/>
    </row>
    <row r="115" spans="1:2" ht="12.75" x14ac:dyDescent="0.2">
      <c r="A115" s="1"/>
      <c r="B115" s="39"/>
    </row>
    <row r="116" spans="1:2" ht="12.75" x14ac:dyDescent="0.2">
      <c r="A116" s="1"/>
      <c r="B116" s="39"/>
    </row>
    <row r="117" spans="1:2" ht="12.75" x14ac:dyDescent="0.2">
      <c r="A117" s="1"/>
      <c r="B117" s="39"/>
    </row>
    <row r="118" spans="1:2" ht="12.75" x14ac:dyDescent="0.2">
      <c r="A118" s="1"/>
      <c r="B118" s="39"/>
    </row>
    <row r="119" spans="1:2" ht="12.75" x14ac:dyDescent="0.2">
      <c r="A119" s="1"/>
      <c r="B119" s="39"/>
    </row>
    <row r="120" spans="1:2" ht="12.75" x14ac:dyDescent="0.2">
      <c r="A120" s="1"/>
      <c r="B120" s="39"/>
    </row>
    <row r="121" spans="1:2" ht="12.75" x14ac:dyDescent="0.2">
      <c r="A121" s="1"/>
      <c r="B121" s="39"/>
    </row>
    <row r="122" spans="1:2" ht="12.75" x14ac:dyDescent="0.2">
      <c r="A122" s="1"/>
      <c r="B122" s="39"/>
    </row>
    <row r="123" spans="1:2" ht="12.75" x14ac:dyDescent="0.2">
      <c r="A123" s="1"/>
      <c r="B123" s="39"/>
    </row>
    <row r="124" spans="1:2" ht="12.75" x14ac:dyDescent="0.2">
      <c r="A124" s="1"/>
      <c r="B124" s="39"/>
    </row>
    <row r="125" spans="1:2" ht="12.75" x14ac:dyDescent="0.2">
      <c r="A125" s="1"/>
      <c r="B125" s="39"/>
    </row>
    <row r="126" spans="1:2" ht="12.75" x14ac:dyDescent="0.2">
      <c r="A126" s="1"/>
      <c r="B126" s="39"/>
    </row>
    <row r="127" spans="1:2" ht="12.75" x14ac:dyDescent="0.2">
      <c r="A127" s="1"/>
      <c r="B127" s="39"/>
    </row>
    <row r="128" spans="1:2" ht="12.75" x14ac:dyDescent="0.2">
      <c r="A128" s="1"/>
      <c r="B128" s="39"/>
    </row>
    <row r="129" spans="1:2" ht="12.75" x14ac:dyDescent="0.2">
      <c r="A129" s="1"/>
      <c r="B129" s="39"/>
    </row>
    <row r="130" spans="1:2" ht="12.75" x14ac:dyDescent="0.2">
      <c r="A130" s="1"/>
      <c r="B130" s="39"/>
    </row>
    <row r="131" spans="1:2" ht="12.75" x14ac:dyDescent="0.2">
      <c r="A131" s="1"/>
      <c r="B131" s="39"/>
    </row>
    <row r="132" spans="1:2" ht="12.75" x14ac:dyDescent="0.2">
      <c r="A132" s="1"/>
      <c r="B132" s="39"/>
    </row>
    <row r="133" spans="1:2" ht="12.75" x14ac:dyDescent="0.2">
      <c r="A133" s="1"/>
      <c r="B133" s="39"/>
    </row>
    <row r="134" spans="1:2" ht="12.75" x14ac:dyDescent="0.2">
      <c r="A134" s="1"/>
      <c r="B134" s="39"/>
    </row>
    <row r="135" spans="1:2" ht="12.75" x14ac:dyDescent="0.2">
      <c r="A135" s="1"/>
      <c r="B135" s="39"/>
    </row>
    <row r="136" spans="1:2" ht="12.75" x14ac:dyDescent="0.2">
      <c r="A136" s="1"/>
      <c r="B136" s="39"/>
    </row>
    <row r="137" spans="1:2" ht="12.75" x14ac:dyDescent="0.2">
      <c r="A137" s="1"/>
      <c r="B137" s="39"/>
    </row>
    <row r="138" spans="1:2" ht="12.75" x14ac:dyDescent="0.2">
      <c r="A138" s="1"/>
      <c r="B138" s="39"/>
    </row>
    <row r="139" spans="1:2" ht="12.75" x14ac:dyDescent="0.2">
      <c r="A139" s="1"/>
      <c r="B139" s="39"/>
    </row>
    <row r="140" spans="1:2" ht="12.75" x14ac:dyDescent="0.2">
      <c r="A140" s="1"/>
      <c r="B140" s="39"/>
    </row>
    <row r="141" spans="1:2" ht="12.75" x14ac:dyDescent="0.2">
      <c r="A141" s="1"/>
      <c r="B141" s="39"/>
    </row>
    <row r="142" spans="1:2" ht="12.75" x14ac:dyDescent="0.2">
      <c r="A142" s="1"/>
      <c r="B142" s="39"/>
    </row>
    <row r="143" spans="1:2" ht="12.75" x14ac:dyDescent="0.2">
      <c r="A143" s="1"/>
      <c r="B143" s="39"/>
    </row>
    <row r="144" spans="1:2" ht="12.75" x14ac:dyDescent="0.2">
      <c r="A144" s="1"/>
      <c r="B144" s="39"/>
    </row>
    <row r="145" spans="1:2" ht="12.75" x14ac:dyDescent="0.2">
      <c r="A145" s="1"/>
      <c r="B145" s="39"/>
    </row>
    <row r="146" spans="1:2" ht="12.75" x14ac:dyDescent="0.2">
      <c r="A146" s="1"/>
      <c r="B146" s="39"/>
    </row>
    <row r="147" spans="1:2" ht="12.75" x14ac:dyDescent="0.2">
      <c r="A147" s="1"/>
      <c r="B147" s="39"/>
    </row>
    <row r="148" spans="1:2" ht="12.75" x14ac:dyDescent="0.2">
      <c r="A148" s="1"/>
      <c r="B148" s="39"/>
    </row>
    <row r="149" spans="1:2" ht="12.75" x14ac:dyDescent="0.2">
      <c r="A149" s="1"/>
      <c r="B149" s="39"/>
    </row>
    <row r="150" spans="1:2" ht="12.75" x14ac:dyDescent="0.2">
      <c r="A150" s="1"/>
      <c r="B150" s="39"/>
    </row>
    <row r="151" spans="1:2" ht="12.75" x14ac:dyDescent="0.2">
      <c r="A151" s="1"/>
      <c r="B151" s="39"/>
    </row>
    <row r="152" spans="1:2" ht="12.75" x14ac:dyDescent="0.2">
      <c r="A152" s="1"/>
      <c r="B152" s="39"/>
    </row>
    <row r="153" spans="1:2" ht="12.75" x14ac:dyDescent="0.2">
      <c r="A153" s="1"/>
      <c r="B153" s="39"/>
    </row>
    <row r="154" spans="1:2" ht="12.75" x14ac:dyDescent="0.2">
      <c r="A154" s="1"/>
      <c r="B154" s="39"/>
    </row>
    <row r="155" spans="1:2" ht="12.75" x14ac:dyDescent="0.2">
      <c r="A155" s="1"/>
      <c r="B155" s="39"/>
    </row>
    <row r="156" spans="1:2" ht="12.75" x14ac:dyDescent="0.2">
      <c r="A156" s="1"/>
      <c r="B156" s="39"/>
    </row>
    <row r="157" spans="1:2" ht="12.75" x14ac:dyDescent="0.2">
      <c r="A157" s="1"/>
      <c r="B157" s="39"/>
    </row>
    <row r="158" spans="1:2" ht="12.75" x14ac:dyDescent="0.2">
      <c r="A158" s="1"/>
      <c r="B158" s="39"/>
    </row>
    <row r="159" spans="1:2" ht="12.75" x14ac:dyDescent="0.2">
      <c r="A159" s="1"/>
      <c r="B159" s="39"/>
    </row>
    <row r="160" spans="1:2" ht="12.75" x14ac:dyDescent="0.2">
      <c r="A160" s="1"/>
      <c r="B160" s="39"/>
    </row>
    <row r="161" spans="1:2" ht="12.75" x14ac:dyDescent="0.2">
      <c r="A161" s="1"/>
      <c r="B161" s="39"/>
    </row>
    <row r="162" spans="1:2" ht="12.75" x14ac:dyDescent="0.2">
      <c r="A162" s="1"/>
      <c r="B162" s="39"/>
    </row>
    <row r="163" spans="1:2" ht="12.75" x14ac:dyDescent="0.2">
      <c r="A163" s="1"/>
      <c r="B163" s="39"/>
    </row>
    <row r="164" spans="1:2" ht="12.75" x14ac:dyDescent="0.2">
      <c r="A164" s="1"/>
      <c r="B164" s="39"/>
    </row>
    <row r="165" spans="1:2" ht="12.75" x14ac:dyDescent="0.2">
      <c r="A165" s="1"/>
      <c r="B165" s="39"/>
    </row>
    <row r="166" spans="1:2" ht="12.75" x14ac:dyDescent="0.2">
      <c r="A166" s="1"/>
      <c r="B166" s="39"/>
    </row>
    <row r="167" spans="1:2" ht="12.75" x14ac:dyDescent="0.2">
      <c r="A167" s="1"/>
      <c r="B167" s="39"/>
    </row>
    <row r="168" spans="1:2" ht="12.75" x14ac:dyDescent="0.2">
      <c r="A168" s="1"/>
      <c r="B168" s="39"/>
    </row>
    <row r="169" spans="1:2" ht="12.75" x14ac:dyDescent="0.2">
      <c r="A169" s="1"/>
      <c r="B169" s="39"/>
    </row>
    <row r="170" spans="1:2" ht="12.75" x14ac:dyDescent="0.2">
      <c r="A170" s="1"/>
      <c r="B170" s="39"/>
    </row>
    <row r="171" spans="1:2" ht="12.75" x14ac:dyDescent="0.2">
      <c r="A171" s="1"/>
      <c r="B171" s="39"/>
    </row>
    <row r="172" spans="1:2" ht="12.75" x14ac:dyDescent="0.2">
      <c r="A172" s="1"/>
      <c r="B172" s="39"/>
    </row>
    <row r="173" spans="1:2" ht="12.75" x14ac:dyDescent="0.2">
      <c r="A173" s="1"/>
      <c r="B173" s="39"/>
    </row>
    <row r="174" spans="1:2" ht="12.75" x14ac:dyDescent="0.2">
      <c r="A174" s="1"/>
      <c r="B174" s="39"/>
    </row>
    <row r="175" spans="1:2" ht="12.75" x14ac:dyDescent="0.2">
      <c r="A175" s="1"/>
      <c r="B175" s="39"/>
    </row>
    <row r="176" spans="1:2" ht="12.75" x14ac:dyDescent="0.2">
      <c r="A176" s="1"/>
      <c r="B176" s="39"/>
    </row>
    <row r="177" spans="1:2" ht="12.75" x14ac:dyDescent="0.2">
      <c r="A177" s="1"/>
      <c r="B177" s="39"/>
    </row>
    <row r="178" spans="1:2" ht="12.75" x14ac:dyDescent="0.2">
      <c r="A178" s="1"/>
      <c r="B178" s="39"/>
    </row>
    <row r="179" spans="1:2" ht="12.75" x14ac:dyDescent="0.2">
      <c r="A179" s="1"/>
      <c r="B179" s="39"/>
    </row>
    <row r="180" spans="1:2" ht="12.75" x14ac:dyDescent="0.2">
      <c r="A180" s="1"/>
      <c r="B180" s="39"/>
    </row>
    <row r="181" spans="1:2" ht="12.75" x14ac:dyDescent="0.2">
      <c r="A181" s="1"/>
      <c r="B181" s="39"/>
    </row>
    <row r="182" spans="1:2" ht="12.75" x14ac:dyDescent="0.2">
      <c r="A182" s="1"/>
      <c r="B182" s="39"/>
    </row>
    <row r="183" spans="1:2" ht="12.75" x14ac:dyDescent="0.2">
      <c r="A183" s="1"/>
      <c r="B183" s="39"/>
    </row>
    <row r="184" spans="1:2" ht="12.75" x14ac:dyDescent="0.2">
      <c r="A184" s="1"/>
      <c r="B184" s="39"/>
    </row>
    <row r="185" spans="1:2" ht="12.75" x14ac:dyDescent="0.2">
      <c r="A185" s="1"/>
      <c r="B185" s="39"/>
    </row>
    <row r="186" spans="1:2" ht="12.75" x14ac:dyDescent="0.2">
      <c r="A186" s="1"/>
      <c r="B186" s="39"/>
    </row>
    <row r="187" spans="1:2" ht="12.75" x14ac:dyDescent="0.2">
      <c r="A187" s="1"/>
      <c r="B187" s="39"/>
    </row>
    <row r="188" spans="1:2" ht="12.75" x14ac:dyDescent="0.2">
      <c r="A188" s="1"/>
      <c r="B188" s="39"/>
    </row>
    <row r="189" spans="1:2" ht="12.75" x14ac:dyDescent="0.2">
      <c r="A189" s="1"/>
      <c r="B189" s="39"/>
    </row>
    <row r="190" spans="1:2" ht="12.75" x14ac:dyDescent="0.2">
      <c r="A190" s="1"/>
      <c r="B190" s="39"/>
    </row>
    <row r="191" spans="1:2" ht="12.75" x14ac:dyDescent="0.2">
      <c r="A191" s="1"/>
      <c r="B191" s="39"/>
    </row>
    <row r="192" spans="1:2" ht="12.75" x14ac:dyDescent="0.2">
      <c r="A192" s="1"/>
      <c r="B192" s="39"/>
    </row>
    <row r="193" spans="1:2" ht="12.75" x14ac:dyDescent="0.2">
      <c r="A193" s="1"/>
      <c r="B193" s="39"/>
    </row>
    <row r="194" spans="1:2" ht="12.75" x14ac:dyDescent="0.2">
      <c r="A194" s="1"/>
      <c r="B194" s="39"/>
    </row>
    <row r="195" spans="1:2" ht="12.75" x14ac:dyDescent="0.2">
      <c r="A195" s="1"/>
      <c r="B195" s="39"/>
    </row>
    <row r="196" spans="1:2" ht="12.75" x14ac:dyDescent="0.2">
      <c r="A196" s="1"/>
      <c r="B196" s="39"/>
    </row>
    <row r="197" spans="1:2" ht="12.75" x14ac:dyDescent="0.2">
      <c r="A197" s="1"/>
      <c r="B197" s="39"/>
    </row>
    <row r="198" spans="1:2" ht="12.75" x14ac:dyDescent="0.2">
      <c r="A198" s="1"/>
      <c r="B198" s="39"/>
    </row>
    <row r="199" spans="1:2" ht="12.75" x14ac:dyDescent="0.2">
      <c r="A199" s="1"/>
      <c r="B199" s="39"/>
    </row>
    <row r="200" spans="1:2" ht="12.75" x14ac:dyDescent="0.2">
      <c r="A200" s="1"/>
      <c r="B200" s="39"/>
    </row>
    <row r="201" spans="1:2" ht="12.75" x14ac:dyDescent="0.2">
      <c r="A201" s="1"/>
      <c r="B201" s="39"/>
    </row>
    <row r="202" spans="1:2" ht="12.75" x14ac:dyDescent="0.2">
      <c r="A202" s="1"/>
      <c r="B202" s="39"/>
    </row>
    <row r="203" spans="1:2" ht="12.75" x14ac:dyDescent="0.2">
      <c r="A203" s="1"/>
      <c r="B203" s="39"/>
    </row>
    <row r="204" spans="1:2" ht="12.75" x14ac:dyDescent="0.2">
      <c r="A204" s="1"/>
      <c r="B204" s="39"/>
    </row>
    <row r="205" spans="1:2" ht="12.75" x14ac:dyDescent="0.2">
      <c r="A205" s="1"/>
      <c r="B205" s="39"/>
    </row>
    <row r="206" spans="1:2" ht="12.75" x14ac:dyDescent="0.2">
      <c r="A206" s="1"/>
      <c r="B206" s="39"/>
    </row>
    <row r="207" spans="1:2" ht="12.75" x14ac:dyDescent="0.2">
      <c r="A207" s="1"/>
      <c r="B207" s="39"/>
    </row>
    <row r="208" spans="1:2" ht="12.75" x14ac:dyDescent="0.2">
      <c r="A208" s="1"/>
      <c r="B208" s="39"/>
    </row>
    <row r="209" spans="1:2" ht="12.75" x14ac:dyDescent="0.2">
      <c r="A209" s="1"/>
      <c r="B209" s="39"/>
    </row>
    <row r="210" spans="1:2" ht="12.75" x14ac:dyDescent="0.2">
      <c r="A210" s="1"/>
      <c r="B210" s="39"/>
    </row>
    <row r="211" spans="1:2" ht="12.75" x14ac:dyDescent="0.2">
      <c r="A211" s="1"/>
      <c r="B211" s="39"/>
    </row>
    <row r="212" spans="1:2" ht="12.75" x14ac:dyDescent="0.2">
      <c r="A212" s="1"/>
      <c r="B212" s="39"/>
    </row>
    <row r="213" spans="1:2" ht="12.75" x14ac:dyDescent="0.2">
      <c r="A213" s="1"/>
      <c r="B213" s="39"/>
    </row>
    <row r="214" spans="1:2" ht="12.75" x14ac:dyDescent="0.2">
      <c r="A214" s="1"/>
      <c r="B214" s="39"/>
    </row>
    <row r="215" spans="1:2" ht="12.75" x14ac:dyDescent="0.2">
      <c r="A215" s="1"/>
      <c r="B215" s="39"/>
    </row>
    <row r="216" spans="1:2" ht="12.75" x14ac:dyDescent="0.2">
      <c r="A216" s="1"/>
      <c r="B216" s="39"/>
    </row>
    <row r="217" spans="1:2" ht="12.75" x14ac:dyDescent="0.2">
      <c r="A217" s="1"/>
      <c r="B217" s="39"/>
    </row>
    <row r="218" spans="1:2" ht="12.75" x14ac:dyDescent="0.2">
      <c r="A218" s="1"/>
      <c r="B218" s="39"/>
    </row>
    <row r="219" spans="1:2" ht="12.75" x14ac:dyDescent="0.2">
      <c r="A219" s="1"/>
      <c r="B219" s="39"/>
    </row>
    <row r="220" spans="1:2" ht="12.75" x14ac:dyDescent="0.2">
      <c r="A220" s="1"/>
      <c r="B220" s="39"/>
    </row>
    <row r="221" spans="1:2" ht="12.75" x14ac:dyDescent="0.2">
      <c r="A221" s="1"/>
      <c r="B221" s="39"/>
    </row>
    <row r="222" spans="1:2" ht="12.75" x14ac:dyDescent="0.2">
      <c r="A222" s="1"/>
      <c r="B222" s="39"/>
    </row>
    <row r="223" spans="1:2" ht="12.75" x14ac:dyDescent="0.2">
      <c r="A223" s="1"/>
      <c r="B223" s="39"/>
    </row>
    <row r="224" spans="1:2" ht="12.75" x14ac:dyDescent="0.2">
      <c r="A224" s="1"/>
      <c r="B224" s="39"/>
    </row>
    <row r="225" spans="1:2" ht="12.75" x14ac:dyDescent="0.2">
      <c r="A225" s="1"/>
      <c r="B225" s="39"/>
    </row>
    <row r="226" spans="1:2" ht="12.75" x14ac:dyDescent="0.2">
      <c r="A226" s="1"/>
      <c r="B226" s="39"/>
    </row>
    <row r="227" spans="1:2" ht="12.75" x14ac:dyDescent="0.2">
      <c r="A227" s="1"/>
      <c r="B227" s="39"/>
    </row>
    <row r="228" spans="1:2" ht="12.75" x14ac:dyDescent="0.2">
      <c r="A228" s="1"/>
      <c r="B228" s="39"/>
    </row>
    <row r="229" spans="1:2" ht="12.75" x14ac:dyDescent="0.2">
      <c r="A229" s="1"/>
      <c r="B229" s="39"/>
    </row>
    <row r="230" spans="1:2" ht="12.75" x14ac:dyDescent="0.2">
      <c r="A230" s="1"/>
      <c r="B230" s="39"/>
    </row>
    <row r="231" spans="1:2" ht="12.75" x14ac:dyDescent="0.2">
      <c r="A231" s="1"/>
      <c r="B231" s="39"/>
    </row>
    <row r="232" spans="1:2" ht="12.75" x14ac:dyDescent="0.2">
      <c r="A232" s="1"/>
      <c r="B232" s="39"/>
    </row>
    <row r="233" spans="1:2" ht="12.75" x14ac:dyDescent="0.2">
      <c r="A233" s="1"/>
      <c r="B233" s="39"/>
    </row>
    <row r="234" spans="1:2" ht="12.75" x14ac:dyDescent="0.2">
      <c r="A234" s="1"/>
      <c r="B234" s="39"/>
    </row>
    <row r="235" spans="1:2" ht="12.75" x14ac:dyDescent="0.2">
      <c r="A235" s="1"/>
      <c r="B235" s="39"/>
    </row>
    <row r="236" spans="1:2" ht="12.75" x14ac:dyDescent="0.2">
      <c r="A236" s="1"/>
      <c r="B236" s="39"/>
    </row>
    <row r="237" spans="1:2" ht="12.75" x14ac:dyDescent="0.2">
      <c r="A237" s="1"/>
      <c r="B237" s="39"/>
    </row>
    <row r="238" spans="1:2" ht="12.75" x14ac:dyDescent="0.2">
      <c r="A238" s="1"/>
      <c r="B238" s="39"/>
    </row>
    <row r="239" spans="1:2" ht="12.75" x14ac:dyDescent="0.2">
      <c r="A239" s="1"/>
      <c r="B239" s="39"/>
    </row>
    <row r="240" spans="1:2" ht="12.75" x14ac:dyDescent="0.2">
      <c r="A240" s="1"/>
      <c r="B240" s="39"/>
    </row>
    <row r="241" spans="1:2" ht="12.75" x14ac:dyDescent="0.2">
      <c r="A241" s="1"/>
      <c r="B241" s="39"/>
    </row>
    <row r="242" spans="1:2" ht="12.75" x14ac:dyDescent="0.2">
      <c r="A242" s="1"/>
      <c r="B242" s="39"/>
    </row>
    <row r="243" spans="1:2" ht="12.75" x14ac:dyDescent="0.2">
      <c r="A243" s="1"/>
      <c r="B243" s="39"/>
    </row>
    <row r="244" spans="1:2" ht="12.75" x14ac:dyDescent="0.2">
      <c r="A244" s="1"/>
      <c r="B244" s="39"/>
    </row>
    <row r="245" spans="1:2" ht="12.75" x14ac:dyDescent="0.2">
      <c r="A245" s="1"/>
      <c r="B245" s="39"/>
    </row>
    <row r="246" spans="1:2" ht="12.75" x14ac:dyDescent="0.2">
      <c r="A246" s="1"/>
      <c r="B246" s="39"/>
    </row>
    <row r="247" spans="1:2" ht="12.75" x14ac:dyDescent="0.2">
      <c r="A247" s="1"/>
      <c r="B247" s="39"/>
    </row>
    <row r="248" spans="1:2" ht="12.75" x14ac:dyDescent="0.2">
      <c r="A248" s="1"/>
      <c r="B248" s="39"/>
    </row>
    <row r="249" spans="1:2" ht="12.75" x14ac:dyDescent="0.2">
      <c r="A249" s="1"/>
      <c r="B249" s="39"/>
    </row>
    <row r="250" spans="1:2" ht="12.75" x14ac:dyDescent="0.2">
      <c r="A250" s="1"/>
      <c r="B250" s="39"/>
    </row>
    <row r="251" spans="1:2" ht="12.75" x14ac:dyDescent="0.2">
      <c r="A251" s="1"/>
      <c r="B251" s="39"/>
    </row>
    <row r="252" spans="1:2" ht="12.75" x14ac:dyDescent="0.2">
      <c r="A252" s="1"/>
      <c r="B252" s="39"/>
    </row>
    <row r="253" spans="1:2" ht="12.75" x14ac:dyDescent="0.2">
      <c r="A253" s="1"/>
      <c r="B253" s="39"/>
    </row>
    <row r="254" spans="1:2" ht="12.75" x14ac:dyDescent="0.2">
      <c r="A254" s="1"/>
      <c r="B254" s="39"/>
    </row>
    <row r="255" spans="1:2" ht="12.75" x14ac:dyDescent="0.2">
      <c r="A255" s="1"/>
      <c r="B255" s="39"/>
    </row>
    <row r="256" spans="1:2" ht="12.75" x14ac:dyDescent="0.2">
      <c r="A256" s="1"/>
      <c r="B256" s="39"/>
    </row>
    <row r="257" spans="1:2" ht="12.75" x14ac:dyDescent="0.2">
      <c r="A257" s="1"/>
      <c r="B257" s="39"/>
    </row>
    <row r="258" spans="1:2" ht="12.75" x14ac:dyDescent="0.2">
      <c r="A258" s="1"/>
      <c r="B258" s="39"/>
    </row>
    <row r="259" spans="1:2" ht="12.75" x14ac:dyDescent="0.2">
      <c r="A259" s="1"/>
      <c r="B259" s="39"/>
    </row>
    <row r="260" spans="1:2" ht="12.75" x14ac:dyDescent="0.2">
      <c r="A260" s="1"/>
      <c r="B260" s="39"/>
    </row>
    <row r="261" spans="1:2" ht="12.75" x14ac:dyDescent="0.2">
      <c r="A261" s="1"/>
      <c r="B261" s="39"/>
    </row>
    <row r="262" spans="1:2" ht="12.75" x14ac:dyDescent="0.2">
      <c r="A262" s="1"/>
      <c r="B262" s="39"/>
    </row>
    <row r="263" spans="1:2" ht="12.75" x14ac:dyDescent="0.2">
      <c r="A263" s="1"/>
      <c r="B263" s="39"/>
    </row>
    <row r="264" spans="1:2" ht="12.75" x14ac:dyDescent="0.2">
      <c r="A264" s="1"/>
      <c r="B264" s="39"/>
    </row>
    <row r="265" spans="1:2" ht="12.75" x14ac:dyDescent="0.2">
      <c r="A265" s="1"/>
      <c r="B265" s="39"/>
    </row>
    <row r="266" spans="1:2" ht="12.75" x14ac:dyDescent="0.2">
      <c r="A266" s="1"/>
      <c r="B266" s="39"/>
    </row>
    <row r="267" spans="1:2" ht="12.75" x14ac:dyDescent="0.2">
      <c r="A267" s="1"/>
      <c r="B267" s="39"/>
    </row>
    <row r="268" spans="1:2" ht="12.75" x14ac:dyDescent="0.2">
      <c r="A268" s="1"/>
      <c r="B268" s="39"/>
    </row>
    <row r="269" spans="1:2" ht="12.75" x14ac:dyDescent="0.2">
      <c r="A269" s="1"/>
      <c r="B269" s="39"/>
    </row>
    <row r="270" spans="1:2" ht="12.75" x14ac:dyDescent="0.2">
      <c r="A270" s="1"/>
      <c r="B270" s="39"/>
    </row>
    <row r="271" spans="1:2" ht="12.75" x14ac:dyDescent="0.2">
      <c r="A271" s="1"/>
      <c r="B271" s="39"/>
    </row>
    <row r="272" spans="1:2" ht="12.75" x14ac:dyDescent="0.2">
      <c r="A272" s="1"/>
      <c r="B272" s="39"/>
    </row>
    <row r="273" spans="1:2" ht="12.75" x14ac:dyDescent="0.2">
      <c r="A273" s="1"/>
      <c r="B273" s="39"/>
    </row>
    <row r="274" spans="1:2" ht="12.75" x14ac:dyDescent="0.2">
      <c r="A274" s="1"/>
      <c r="B274" s="39"/>
    </row>
    <row r="275" spans="1:2" ht="12.75" x14ac:dyDescent="0.2">
      <c r="A275" s="1"/>
      <c r="B275" s="39"/>
    </row>
    <row r="276" spans="1:2" ht="12.75" x14ac:dyDescent="0.2">
      <c r="A276" s="1"/>
      <c r="B276" s="39"/>
    </row>
    <row r="277" spans="1:2" ht="12.75" x14ac:dyDescent="0.2">
      <c r="A277" s="1"/>
      <c r="B277" s="39"/>
    </row>
    <row r="278" spans="1:2" ht="12.75" x14ac:dyDescent="0.2">
      <c r="A278" s="1"/>
      <c r="B278" s="39"/>
    </row>
    <row r="279" spans="1:2" ht="12.75" x14ac:dyDescent="0.2">
      <c r="A279" s="1"/>
      <c r="B279" s="39"/>
    </row>
    <row r="280" spans="1:2" ht="12.75" x14ac:dyDescent="0.2">
      <c r="A280" s="1"/>
      <c r="B280" s="39"/>
    </row>
    <row r="281" spans="1:2" ht="12.75" x14ac:dyDescent="0.2">
      <c r="A281" s="1"/>
      <c r="B281" s="39"/>
    </row>
    <row r="282" spans="1:2" ht="12.75" x14ac:dyDescent="0.2">
      <c r="A282" s="1"/>
      <c r="B282" s="39"/>
    </row>
    <row r="283" spans="1:2" ht="12.75" x14ac:dyDescent="0.2">
      <c r="A283" s="1"/>
      <c r="B283" s="39"/>
    </row>
    <row r="284" spans="1:2" ht="12.75" x14ac:dyDescent="0.2">
      <c r="A284" s="1"/>
      <c r="B284" s="39"/>
    </row>
    <row r="285" spans="1:2" ht="12.75" x14ac:dyDescent="0.2">
      <c r="A285" s="1"/>
      <c r="B285" s="39"/>
    </row>
    <row r="286" spans="1:2" ht="12.75" x14ac:dyDescent="0.2">
      <c r="A286" s="1"/>
      <c r="B286" s="39"/>
    </row>
    <row r="287" spans="1:2" ht="12.75" x14ac:dyDescent="0.2">
      <c r="A287" s="1"/>
      <c r="B287" s="39"/>
    </row>
    <row r="288" spans="1:2" ht="12.75" x14ac:dyDescent="0.2">
      <c r="A288" s="1"/>
      <c r="B288" s="39"/>
    </row>
    <row r="289" spans="1:2" ht="12.75" x14ac:dyDescent="0.2">
      <c r="A289" s="1"/>
      <c r="B289" s="39"/>
    </row>
    <row r="290" spans="1:2" ht="12.75" x14ac:dyDescent="0.2">
      <c r="A290" s="1"/>
      <c r="B290" s="39"/>
    </row>
    <row r="291" spans="1:2" ht="12.75" x14ac:dyDescent="0.2">
      <c r="A291" s="1"/>
      <c r="B291" s="39"/>
    </row>
    <row r="292" spans="1:2" ht="12.75" x14ac:dyDescent="0.2">
      <c r="A292" s="1"/>
      <c r="B292" s="39"/>
    </row>
    <row r="293" spans="1:2" ht="12.75" x14ac:dyDescent="0.2">
      <c r="A293" s="1"/>
      <c r="B293" s="39"/>
    </row>
    <row r="294" spans="1:2" ht="12.75" x14ac:dyDescent="0.2">
      <c r="A294" s="1"/>
      <c r="B294" s="39"/>
    </row>
    <row r="295" spans="1:2" ht="12.75" x14ac:dyDescent="0.2">
      <c r="A295" s="1"/>
      <c r="B295" s="39"/>
    </row>
    <row r="296" spans="1:2" ht="12.75" x14ac:dyDescent="0.2">
      <c r="A296" s="1"/>
      <c r="B296" s="39"/>
    </row>
    <row r="297" spans="1:2" ht="12.75" x14ac:dyDescent="0.2">
      <c r="A297" s="1"/>
      <c r="B297" s="39"/>
    </row>
    <row r="298" spans="1:2" ht="12.75" x14ac:dyDescent="0.2">
      <c r="A298" s="1"/>
      <c r="B298" s="39"/>
    </row>
    <row r="299" spans="1:2" ht="12.75" x14ac:dyDescent="0.2">
      <c r="A299" s="1"/>
      <c r="B299" s="39"/>
    </row>
    <row r="300" spans="1:2" ht="12.75" x14ac:dyDescent="0.2">
      <c r="A300" s="1"/>
      <c r="B300" s="39"/>
    </row>
    <row r="301" spans="1:2" ht="12.75" x14ac:dyDescent="0.2">
      <c r="A301" s="1"/>
      <c r="B301" s="39"/>
    </row>
    <row r="302" spans="1:2" ht="12.75" x14ac:dyDescent="0.2">
      <c r="A302" s="1"/>
      <c r="B302" s="39"/>
    </row>
    <row r="303" spans="1:2" ht="12.75" x14ac:dyDescent="0.2">
      <c r="A303" s="1"/>
      <c r="B303" s="39"/>
    </row>
    <row r="304" spans="1:2" ht="12.75" x14ac:dyDescent="0.2">
      <c r="A304" s="1"/>
      <c r="B304" s="39"/>
    </row>
    <row r="305" spans="1:2" ht="12.75" x14ac:dyDescent="0.2">
      <c r="A305" s="1"/>
      <c r="B305" s="39"/>
    </row>
    <row r="306" spans="1:2" ht="12.75" x14ac:dyDescent="0.2">
      <c r="A306" s="1"/>
      <c r="B306" s="39"/>
    </row>
    <row r="307" spans="1:2" ht="12.75" x14ac:dyDescent="0.2">
      <c r="A307" s="1"/>
      <c r="B307" s="39"/>
    </row>
    <row r="308" spans="1:2" ht="12.75" x14ac:dyDescent="0.2">
      <c r="A308" s="1"/>
      <c r="B308" s="39"/>
    </row>
    <row r="309" spans="1:2" ht="12.75" x14ac:dyDescent="0.2">
      <c r="A309" s="1"/>
      <c r="B309" s="39"/>
    </row>
    <row r="310" spans="1:2" ht="12.75" x14ac:dyDescent="0.2">
      <c r="A310" s="1"/>
      <c r="B310" s="39"/>
    </row>
    <row r="311" spans="1:2" ht="12.75" x14ac:dyDescent="0.2">
      <c r="A311" s="1"/>
      <c r="B311" s="39"/>
    </row>
    <row r="312" spans="1:2" ht="12.75" x14ac:dyDescent="0.2">
      <c r="A312" s="1"/>
      <c r="B312" s="39"/>
    </row>
    <row r="313" spans="1:2" ht="12.75" x14ac:dyDescent="0.2">
      <c r="A313" s="1"/>
      <c r="B313" s="39"/>
    </row>
    <row r="314" spans="1:2" ht="12.75" x14ac:dyDescent="0.2">
      <c r="A314" s="1"/>
      <c r="B314" s="39"/>
    </row>
    <row r="315" spans="1:2" ht="12.75" x14ac:dyDescent="0.2">
      <c r="A315" s="1"/>
      <c r="B315" s="39"/>
    </row>
    <row r="316" spans="1:2" ht="12.75" x14ac:dyDescent="0.2">
      <c r="A316" s="1"/>
      <c r="B316" s="39"/>
    </row>
    <row r="317" spans="1:2" ht="12.75" x14ac:dyDescent="0.2">
      <c r="A317" s="1"/>
      <c r="B317" s="39"/>
    </row>
    <row r="318" spans="1:2" ht="12.75" x14ac:dyDescent="0.2">
      <c r="A318" s="1"/>
      <c r="B318" s="39"/>
    </row>
    <row r="319" spans="1:2" ht="12.75" x14ac:dyDescent="0.2">
      <c r="A319" s="1"/>
      <c r="B319" s="39"/>
    </row>
    <row r="320" spans="1:2" ht="12.75" x14ac:dyDescent="0.2">
      <c r="A320" s="1"/>
      <c r="B320" s="39"/>
    </row>
    <row r="321" spans="1:2" ht="12.75" x14ac:dyDescent="0.2">
      <c r="A321" s="1"/>
      <c r="B321" s="39"/>
    </row>
    <row r="322" spans="1:2" ht="12.75" x14ac:dyDescent="0.2">
      <c r="A322" s="1"/>
      <c r="B322" s="39"/>
    </row>
    <row r="323" spans="1:2" ht="12.75" x14ac:dyDescent="0.2">
      <c r="A323" s="1"/>
      <c r="B323" s="39"/>
    </row>
    <row r="324" spans="1:2" ht="12.75" x14ac:dyDescent="0.2">
      <c r="A324" s="1"/>
      <c r="B324" s="39"/>
    </row>
    <row r="325" spans="1:2" ht="12.75" x14ac:dyDescent="0.2">
      <c r="A325" s="1"/>
      <c r="B325" s="39"/>
    </row>
    <row r="326" spans="1:2" ht="12.75" x14ac:dyDescent="0.2">
      <c r="A326" s="1"/>
      <c r="B326" s="39"/>
    </row>
    <row r="327" spans="1:2" ht="12.75" x14ac:dyDescent="0.2">
      <c r="A327" s="1"/>
      <c r="B327" s="39"/>
    </row>
    <row r="328" spans="1:2" ht="12.75" x14ac:dyDescent="0.2">
      <c r="A328" s="1"/>
      <c r="B328" s="39"/>
    </row>
    <row r="329" spans="1:2" ht="12.75" x14ac:dyDescent="0.2">
      <c r="A329" s="1"/>
      <c r="B329" s="39"/>
    </row>
    <row r="330" spans="1:2" ht="12.75" x14ac:dyDescent="0.2">
      <c r="A330" s="1"/>
      <c r="B330" s="39"/>
    </row>
    <row r="331" spans="1:2" ht="12.75" x14ac:dyDescent="0.2">
      <c r="A331" s="1"/>
      <c r="B331" s="39"/>
    </row>
    <row r="332" spans="1:2" ht="12.75" x14ac:dyDescent="0.2">
      <c r="A332" s="1"/>
      <c r="B332" s="39"/>
    </row>
    <row r="333" spans="1:2" ht="12.75" x14ac:dyDescent="0.2">
      <c r="A333" s="1"/>
      <c r="B333" s="39"/>
    </row>
    <row r="334" spans="1:2" ht="12.75" x14ac:dyDescent="0.2">
      <c r="A334" s="1"/>
      <c r="B334" s="39"/>
    </row>
    <row r="335" spans="1:2" ht="12.75" x14ac:dyDescent="0.2">
      <c r="A335" s="1"/>
      <c r="B335" s="39"/>
    </row>
    <row r="336" spans="1:2" ht="12.75" x14ac:dyDescent="0.2">
      <c r="A336" s="1"/>
      <c r="B336" s="39"/>
    </row>
    <row r="337" spans="1:2" ht="12.75" x14ac:dyDescent="0.2">
      <c r="A337" s="1"/>
      <c r="B337" s="39"/>
    </row>
    <row r="338" spans="1:2" ht="12.75" x14ac:dyDescent="0.2">
      <c r="A338" s="1"/>
      <c r="B338" s="39"/>
    </row>
    <row r="339" spans="1:2" ht="12.75" x14ac:dyDescent="0.2">
      <c r="A339" s="1"/>
      <c r="B339" s="39"/>
    </row>
    <row r="340" spans="1:2" ht="12.75" x14ac:dyDescent="0.2">
      <c r="A340" s="1"/>
      <c r="B340" s="39"/>
    </row>
    <row r="341" spans="1:2" ht="12.75" x14ac:dyDescent="0.2">
      <c r="A341" s="1"/>
      <c r="B341" s="39"/>
    </row>
    <row r="342" spans="1:2" ht="12.75" x14ac:dyDescent="0.2">
      <c r="A342" s="1"/>
      <c r="B342" s="39"/>
    </row>
    <row r="343" spans="1:2" ht="12.75" x14ac:dyDescent="0.2">
      <c r="A343" s="1"/>
      <c r="B343" s="39"/>
    </row>
    <row r="344" spans="1:2" ht="12.75" x14ac:dyDescent="0.2">
      <c r="A344" s="1"/>
      <c r="B344" s="39"/>
    </row>
    <row r="345" spans="1:2" ht="12.75" x14ac:dyDescent="0.2">
      <c r="A345" s="1"/>
      <c r="B345" s="39"/>
    </row>
    <row r="346" spans="1:2" ht="12.75" x14ac:dyDescent="0.2">
      <c r="A346" s="1"/>
      <c r="B346" s="39"/>
    </row>
    <row r="347" spans="1:2" ht="12.75" x14ac:dyDescent="0.2">
      <c r="A347" s="1"/>
      <c r="B347" s="39"/>
    </row>
    <row r="348" spans="1:2" ht="12.75" x14ac:dyDescent="0.2">
      <c r="A348" s="1"/>
      <c r="B348" s="39"/>
    </row>
    <row r="349" spans="1:2" ht="12.75" x14ac:dyDescent="0.2">
      <c r="A349" s="1"/>
      <c r="B349" s="39"/>
    </row>
    <row r="350" spans="1:2" ht="12.75" x14ac:dyDescent="0.2">
      <c r="A350" s="1"/>
      <c r="B350" s="39"/>
    </row>
    <row r="351" spans="1:2" ht="12.75" x14ac:dyDescent="0.2">
      <c r="A351" s="1"/>
      <c r="B351" s="39"/>
    </row>
    <row r="352" spans="1:2" ht="12.75" x14ac:dyDescent="0.2">
      <c r="A352" s="1"/>
      <c r="B352" s="39"/>
    </row>
    <row r="353" spans="1:2" ht="12.75" x14ac:dyDescent="0.2">
      <c r="A353" s="1"/>
      <c r="B353" s="39"/>
    </row>
    <row r="354" spans="1:2" ht="12.75" x14ac:dyDescent="0.2">
      <c r="A354" s="1"/>
      <c r="B354" s="39"/>
    </row>
    <row r="355" spans="1:2" ht="12.75" x14ac:dyDescent="0.2">
      <c r="A355" s="1"/>
      <c r="B355" s="39"/>
    </row>
    <row r="356" spans="1:2" ht="12.75" x14ac:dyDescent="0.2">
      <c r="A356" s="1"/>
      <c r="B356" s="39"/>
    </row>
    <row r="357" spans="1:2" ht="12.75" x14ac:dyDescent="0.2">
      <c r="A357" s="1"/>
      <c r="B357" s="39"/>
    </row>
    <row r="358" spans="1:2" ht="12.75" x14ac:dyDescent="0.2">
      <c r="A358" s="1"/>
      <c r="B358" s="39"/>
    </row>
    <row r="359" spans="1:2" ht="12.75" x14ac:dyDescent="0.2">
      <c r="A359" s="1"/>
      <c r="B359" s="39"/>
    </row>
    <row r="360" spans="1:2" ht="12.75" x14ac:dyDescent="0.2">
      <c r="A360" s="1"/>
      <c r="B360" s="39"/>
    </row>
    <row r="361" spans="1:2" ht="12.75" x14ac:dyDescent="0.2">
      <c r="A361" s="1"/>
      <c r="B361" s="39"/>
    </row>
    <row r="362" spans="1:2" ht="12.75" x14ac:dyDescent="0.2">
      <c r="A362" s="1"/>
      <c r="B362" s="39"/>
    </row>
    <row r="363" spans="1:2" ht="12.75" x14ac:dyDescent="0.2">
      <c r="A363" s="1"/>
      <c r="B363" s="39"/>
    </row>
    <row r="364" spans="1:2" ht="12.75" x14ac:dyDescent="0.2">
      <c r="A364" s="1"/>
      <c r="B364" s="39"/>
    </row>
    <row r="365" spans="1:2" ht="12.75" x14ac:dyDescent="0.2">
      <c r="A365" s="1"/>
      <c r="B365" s="39"/>
    </row>
    <row r="366" spans="1:2" ht="12.75" x14ac:dyDescent="0.2">
      <c r="A366" s="1"/>
      <c r="B366" s="39"/>
    </row>
    <row r="367" spans="1:2" ht="12.75" x14ac:dyDescent="0.2">
      <c r="A367" s="1"/>
      <c r="B367" s="39"/>
    </row>
    <row r="368" spans="1:2" ht="12.75" x14ac:dyDescent="0.2">
      <c r="A368" s="1"/>
      <c r="B368" s="39"/>
    </row>
    <row r="369" spans="1:2" ht="12.75" x14ac:dyDescent="0.2">
      <c r="A369" s="1"/>
      <c r="B369" s="39"/>
    </row>
    <row r="370" spans="1:2" ht="12.75" x14ac:dyDescent="0.2">
      <c r="A370" s="1"/>
      <c r="B370" s="39"/>
    </row>
    <row r="371" spans="1:2" ht="12.75" x14ac:dyDescent="0.2">
      <c r="A371" s="1"/>
      <c r="B371" s="39"/>
    </row>
    <row r="372" spans="1:2" ht="12.75" x14ac:dyDescent="0.2">
      <c r="A372" s="1"/>
      <c r="B372" s="39"/>
    </row>
    <row r="373" spans="1:2" ht="12.75" x14ac:dyDescent="0.2">
      <c r="A373" s="1"/>
      <c r="B373" s="39"/>
    </row>
    <row r="374" spans="1:2" ht="12.75" x14ac:dyDescent="0.2">
      <c r="A374" s="1"/>
      <c r="B374" s="39"/>
    </row>
    <row r="375" spans="1:2" ht="12.75" x14ac:dyDescent="0.2">
      <c r="A375" s="1"/>
      <c r="B375" s="39"/>
    </row>
    <row r="376" spans="1:2" ht="12.75" x14ac:dyDescent="0.2">
      <c r="A376" s="1"/>
      <c r="B376" s="39"/>
    </row>
    <row r="377" spans="1:2" ht="12.75" x14ac:dyDescent="0.2">
      <c r="A377" s="1"/>
      <c r="B377" s="39"/>
    </row>
    <row r="378" spans="1:2" ht="12.75" x14ac:dyDescent="0.2">
      <c r="A378" s="1"/>
      <c r="B378" s="39"/>
    </row>
    <row r="379" spans="1:2" ht="12.75" x14ac:dyDescent="0.2">
      <c r="A379" s="1"/>
      <c r="B379" s="39"/>
    </row>
    <row r="380" spans="1:2" ht="12.75" x14ac:dyDescent="0.2">
      <c r="A380" s="1"/>
      <c r="B380" s="39"/>
    </row>
    <row r="381" spans="1:2" ht="12.75" x14ac:dyDescent="0.2">
      <c r="A381" s="1"/>
      <c r="B381" s="39"/>
    </row>
    <row r="382" spans="1:2" ht="12.75" x14ac:dyDescent="0.2">
      <c r="A382" s="1"/>
      <c r="B382" s="39"/>
    </row>
    <row r="383" spans="1:2" ht="12.75" x14ac:dyDescent="0.2">
      <c r="A383" s="1"/>
      <c r="B383" s="39"/>
    </row>
    <row r="384" spans="1:2" ht="12.75" x14ac:dyDescent="0.2">
      <c r="A384" s="1"/>
      <c r="B384" s="39"/>
    </row>
    <row r="385" spans="1:2" ht="12.75" x14ac:dyDescent="0.2">
      <c r="A385" s="1"/>
      <c r="B385" s="39"/>
    </row>
    <row r="386" spans="1:2" ht="12.75" x14ac:dyDescent="0.2">
      <c r="A386" s="1"/>
      <c r="B386" s="39"/>
    </row>
    <row r="387" spans="1:2" ht="12.75" x14ac:dyDescent="0.2">
      <c r="A387" s="1"/>
      <c r="B387" s="39"/>
    </row>
    <row r="388" spans="1:2" ht="12.75" x14ac:dyDescent="0.2">
      <c r="A388" s="1"/>
      <c r="B388" s="39"/>
    </row>
    <row r="389" spans="1:2" ht="12.75" x14ac:dyDescent="0.2">
      <c r="A389" s="1"/>
      <c r="B389" s="39"/>
    </row>
    <row r="390" spans="1:2" ht="12.75" x14ac:dyDescent="0.2">
      <c r="A390" s="1"/>
      <c r="B390" s="39"/>
    </row>
    <row r="391" spans="1:2" ht="12.75" x14ac:dyDescent="0.2">
      <c r="A391" s="1"/>
      <c r="B391" s="39"/>
    </row>
    <row r="392" spans="1:2" ht="12.75" x14ac:dyDescent="0.2">
      <c r="A392" s="1"/>
      <c r="B392" s="39"/>
    </row>
    <row r="393" spans="1:2" ht="12.75" x14ac:dyDescent="0.2">
      <c r="A393" s="1"/>
      <c r="B393" s="39"/>
    </row>
    <row r="394" spans="1:2" ht="12.75" x14ac:dyDescent="0.2">
      <c r="A394" s="1"/>
      <c r="B394" s="39"/>
    </row>
    <row r="395" spans="1:2" ht="12.75" x14ac:dyDescent="0.2">
      <c r="A395" s="1"/>
      <c r="B395" s="39"/>
    </row>
    <row r="396" spans="1:2" ht="12.75" x14ac:dyDescent="0.2">
      <c r="A396" s="1"/>
      <c r="B396" s="39"/>
    </row>
    <row r="397" spans="1:2" ht="12.75" x14ac:dyDescent="0.2">
      <c r="A397" s="1"/>
      <c r="B397" s="39"/>
    </row>
    <row r="398" spans="1:2" ht="12.75" x14ac:dyDescent="0.2">
      <c r="A398" s="1"/>
      <c r="B398" s="39"/>
    </row>
    <row r="399" spans="1:2" ht="12.75" x14ac:dyDescent="0.2">
      <c r="A399" s="1"/>
      <c r="B399" s="39"/>
    </row>
    <row r="400" spans="1:2" ht="12.75" x14ac:dyDescent="0.2">
      <c r="A400" s="1"/>
      <c r="B400" s="39"/>
    </row>
    <row r="401" spans="1:2" ht="12.75" x14ac:dyDescent="0.2">
      <c r="A401" s="1"/>
      <c r="B401" s="39"/>
    </row>
    <row r="402" spans="1:2" ht="12.75" x14ac:dyDescent="0.2">
      <c r="A402" s="1"/>
      <c r="B402" s="39"/>
    </row>
    <row r="403" spans="1:2" ht="12.75" x14ac:dyDescent="0.2">
      <c r="A403" s="1"/>
      <c r="B403" s="39"/>
    </row>
    <row r="404" spans="1:2" ht="12.75" x14ac:dyDescent="0.2">
      <c r="A404" s="1"/>
      <c r="B404" s="39"/>
    </row>
    <row r="405" spans="1:2" ht="12.75" x14ac:dyDescent="0.2">
      <c r="A405" s="1"/>
      <c r="B405" s="39"/>
    </row>
    <row r="406" spans="1:2" ht="12.75" x14ac:dyDescent="0.2">
      <c r="A406" s="1"/>
      <c r="B406" s="39"/>
    </row>
    <row r="407" spans="1:2" ht="12.75" x14ac:dyDescent="0.2">
      <c r="A407" s="1"/>
      <c r="B407" s="39"/>
    </row>
    <row r="408" spans="1:2" ht="12.75" x14ac:dyDescent="0.2">
      <c r="A408" s="1"/>
      <c r="B408" s="39"/>
    </row>
    <row r="409" spans="1:2" ht="12.75" x14ac:dyDescent="0.2">
      <c r="A409" s="1"/>
      <c r="B409" s="39"/>
    </row>
    <row r="410" spans="1:2" ht="12.75" x14ac:dyDescent="0.2">
      <c r="A410" s="1"/>
      <c r="B410" s="39"/>
    </row>
    <row r="411" spans="1:2" ht="12.75" x14ac:dyDescent="0.2">
      <c r="A411" s="1"/>
      <c r="B411" s="39"/>
    </row>
    <row r="412" spans="1:2" ht="12.75" x14ac:dyDescent="0.2">
      <c r="A412" s="1"/>
      <c r="B412" s="39"/>
    </row>
    <row r="413" spans="1:2" ht="12.75" x14ac:dyDescent="0.2">
      <c r="A413" s="1"/>
      <c r="B413" s="39"/>
    </row>
    <row r="414" spans="1:2" ht="12.75" x14ac:dyDescent="0.2">
      <c r="A414" s="1"/>
      <c r="B414" s="39"/>
    </row>
    <row r="415" spans="1:2" ht="12.75" x14ac:dyDescent="0.2">
      <c r="A415" s="1"/>
      <c r="B415" s="39"/>
    </row>
    <row r="416" spans="1:2" ht="12.75" x14ac:dyDescent="0.2">
      <c r="A416" s="1"/>
      <c r="B416" s="39"/>
    </row>
    <row r="417" spans="1:2" ht="12.75" x14ac:dyDescent="0.2">
      <c r="A417" s="1"/>
      <c r="B417" s="39"/>
    </row>
    <row r="418" spans="1:2" ht="12.75" x14ac:dyDescent="0.2">
      <c r="A418" s="1"/>
      <c r="B418" s="39"/>
    </row>
    <row r="419" spans="1:2" ht="12.75" x14ac:dyDescent="0.2">
      <c r="A419" s="1"/>
      <c r="B419" s="39"/>
    </row>
    <row r="420" spans="1:2" ht="12.75" x14ac:dyDescent="0.2">
      <c r="A420" s="1"/>
      <c r="B420" s="39"/>
    </row>
    <row r="421" spans="1:2" ht="12.75" x14ac:dyDescent="0.2">
      <c r="A421" s="1"/>
      <c r="B421" s="39"/>
    </row>
    <row r="422" spans="1:2" ht="12.75" x14ac:dyDescent="0.2">
      <c r="A422" s="1"/>
      <c r="B422" s="39"/>
    </row>
    <row r="423" spans="1:2" ht="12.75" x14ac:dyDescent="0.2">
      <c r="A423" s="1"/>
      <c r="B423" s="39"/>
    </row>
    <row r="424" spans="1:2" ht="12.75" x14ac:dyDescent="0.2">
      <c r="A424" s="1"/>
      <c r="B424" s="39"/>
    </row>
    <row r="425" spans="1:2" ht="12.75" x14ac:dyDescent="0.2">
      <c r="A425" s="1"/>
      <c r="B425" s="39"/>
    </row>
    <row r="426" spans="1:2" ht="12.75" x14ac:dyDescent="0.2">
      <c r="A426" s="1"/>
      <c r="B426" s="39"/>
    </row>
    <row r="427" spans="1:2" ht="12.75" x14ac:dyDescent="0.2">
      <c r="A427" s="1"/>
      <c r="B427" s="39"/>
    </row>
    <row r="428" spans="1:2" ht="12.75" x14ac:dyDescent="0.2">
      <c r="A428" s="1"/>
      <c r="B428" s="39"/>
    </row>
    <row r="429" spans="1:2" ht="12.75" x14ac:dyDescent="0.2">
      <c r="A429" s="1"/>
      <c r="B429" s="39"/>
    </row>
    <row r="430" spans="1:2" ht="12.75" x14ac:dyDescent="0.2">
      <c r="A430" s="1"/>
      <c r="B430" s="39"/>
    </row>
    <row r="431" spans="1:2" ht="12.75" x14ac:dyDescent="0.2">
      <c r="A431" s="1"/>
      <c r="B431" s="39"/>
    </row>
    <row r="432" spans="1:2" ht="12.75" x14ac:dyDescent="0.2">
      <c r="A432" s="1"/>
      <c r="B432" s="39"/>
    </row>
    <row r="433" spans="1:2" ht="12.75" x14ac:dyDescent="0.2">
      <c r="A433" s="1"/>
      <c r="B433" s="39"/>
    </row>
    <row r="434" spans="1:2" ht="12.75" x14ac:dyDescent="0.2">
      <c r="A434" s="1"/>
      <c r="B434" s="39"/>
    </row>
    <row r="435" spans="1:2" ht="12.75" x14ac:dyDescent="0.2">
      <c r="A435" s="1"/>
      <c r="B435" s="39"/>
    </row>
    <row r="436" spans="1:2" ht="12.75" x14ac:dyDescent="0.2">
      <c r="A436" s="1"/>
      <c r="B436" s="39"/>
    </row>
    <row r="437" spans="1:2" ht="12.75" x14ac:dyDescent="0.2">
      <c r="A437" s="1"/>
      <c r="B437" s="39"/>
    </row>
    <row r="438" spans="1:2" ht="12.75" x14ac:dyDescent="0.2">
      <c r="A438" s="1"/>
      <c r="B438" s="39"/>
    </row>
    <row r="439" spans="1:2" ht="12.75" x14ac:dyDescent="0.2">
      <c r="A439" s="1"/>
      <c r="B439" s="39"/>
    </row>
    <row r="440" spans="1:2" ht="12.75" x14ac:dyDescent="0.2">
      <c r="A440" s="1"/>
      <c r="B440" s="39"/>
    </row>
    <row r="441" spans="1:2" ht="12.75" x14ac:dyDescent="0.2">
      <c r="A441" s="1"/>
      <c r="B441" s="39"/>
    </row>
    <row r="442" spans="1:2" ht="12.75" x14ac:dyDescent="0.2">
      <c r="A442" s="1"/>
      <c r="B442" s="39"/>
    </row>
    <row r="443" spans="1:2" ht="12.75" x14ac:dyDescent="0.2">
      <c r="A443" s="1"/>
      <c r="B443" s="39"/>
    </row>
    <row r="444" spans="1:2" ht="12.75" x14ac:dyDescent="0.2">
      <c r="A444" s="1"/>
      <c r="B444" s="39"/>
    </row>
    <row r="445" spans="1:2" ht="12.75" x14ac:dyDescent="0.2">
      <c r="A445" s="1"/>
      <c r="B445" s="39"/>
    </row>
    <row r="446" spans="1:2" ht="12.75" x14ac:dyDescent="0.2">
      <c r="A446" s="1"/>
      <c r="B446" s="39"/>
    </row>
    <row r="447" spans="1:2" ht="12.75" x14ac:dyDescent="0.2">
      <c r="A447" s="1"/>
      <c r="B447" s="39"/>
    </row>
    <row r="448" spans="1:2" ht="12.75" x14ac:dyDescent="0.2">
      <c r="A448" s="1"/>
      <c r="B448" s="39"/>
    </row>
    <row r="449" spans="1:2" ht="12.75" x14ac:dyDescent="0.2">
      <c r="A449" s="1"/>
      <c r="B449" s="39"/>
    </row>
    <row r="450" spans="1:2" ht="12.75" x14ac:dyDescent="0.2">
      <c r="A450" s="1"/>
      <c r="B450" s="39"/>
    </row>
    <row r="451" spans="1:2" ht="12.75" x14ac:dyDescent="0.2">
      <c r="A451" s="1"/>
      <c r="B451" s="39"/>
    </row>
    <row r="452" spans="1:2" ht="12.75" x14ac:dyDescent="0.2">
      <c r="A452" s="1"/>
      <c r="B452" s="39"/>
    </row>
    <row r="453" spans="1:2" ht="12.75" x14ac:dyDescent="0.2">
      <c r="A453" s="1"/>
      <c r="B453" s="39"/>
    </row>
    <row r="454" spans="1:2" ht="12.75" x14ac:dyDescent="0.2">
      <c r="A454" s="1"/>
      <c r="B454" s="39"/>
    </row>
    <row r="455" spans="1:2" ht="12.75" x14ac:dyDescent="0.2">
      <c r="A455" s="1"/>
      <c r="B455" s="39"/>
    </row>
    <row r="456" spans="1:2" ht="12.75" x14ac:dyDescent="0.2">
      <c r="A456" s="1"/>
      <c r="B456" s="39"/>
    </row>
    <row r="457" spans="1:2" ht="12.75" x14ac:dyDescent="0.2">
      <c r="A457" s="1"/>
      <c r="B457" s="39"/>
    </row>
    <row r="458" spans="1:2" ht="12.75" x14ac:dyDescent="0.2">
      <c r="A458" s="1"/>
      <c r="B458" s="39"/>
    </row>
    <row r="459" spans="1:2" ht="12.75" x14ac:dyDescent="0.2">
      <c r="A459" s="1"/>
      <c r="B459" s="39"/>
    </row>
    <row r="460" spans="1:2" ht="12.75" x14ac:dyDescent="0.2">
      <c r="A460" s="1"/>
      <c r="B460" s="39"/>
    </row>
    <row r="461" spans="1:2" ht="12.75" x14ac:dyDescent="0.2">
      <c r="A461" s="1"/>
      <c r="B461" s="39"/>
    </row>
    <row r="462" spans="1:2" ht="12.75" x14ac:dyDescent="0.2">
      <c r="A462" s="1"/>
      <c r="B462" s="39"/>
    </row>
    <row r="463" spans="1:2" ht="12.75" x14ac:dyDescent="0.2">
      <c r="A463" s="1"/>
      <c r="B463" s="39"/>
    </row>
    <row r="464" spans="1:2" ht="12.75" x14ac:dyDescent="0.2">
      <c r="A464" s="1"/>
      <c r="B464" s="39"/>
    </row>
    <row r="465" spans="1:2" ht="12.75" x14ac:dyDescent="0.2">
      <c r="A465" s="1"/>
      <c r="B465" s="39"/>
    </row>
    <row r="466" spans="1:2" ht="12.75" x14ac:dyDescent="0.2">
      <c r="A466" s="1"/>
      <c r="B466" s="39"/>
    </row>
    <row r="467" spans="1:2" ht="12.75" x14ac:dyDescent="0.2">
      <c r="A467" s="1"/>
      <c r="B467" s="39"/>
    </row>
    <row r="468" spans="1:2" ht="12.75" x14ac:dyDescent="0.2">
      <c r="A468" s="1"/>
      <c r="B468" s="39"/>
    </row>
    <row r="469" spans="1:2" ht="12.75" x14ac:dyDescent="0.2">
      <c r="A469" s="1"/>
      <c r="B469" s="39"/>
    </row>
    <row r="470" spans="1:2" ht="12.75" x14ac:dyDescent="0.2">
      <c r="A470" s="1"/>
      <c r="B470" s="39"/>
    </row>
    <row r="471" spans="1:2" ht="12.75" x14ac:dyDescent="0.2">
      <c r="A471" s="1"/>
      <c r="B471" s="39"/>
    </row>
    <row r="472" spans="1:2" ht="12.75" x14ac:dyDescent="0.2">
      <c r="A472" s="1"/>
      <c r="B472" s="39"/>
    </row>
    <row r="473" spans="1:2" ht="12.75" x14ac:dyDescent="0.2">
      <c r="A473" s="1"/>
      <c r="B473" s="39"/>
    </row>
    <row r="474" spans="1:2" ht="12.75" x14ac:dyDescent="0.2">
      <c r="A474" s="1"/>
      <c r="B474" s="39"/>
    </row>
    <row r="475" spans="1:2" ht="12.75" x14ac:dyDescent="0.2">
      <c r="A475" s="1"/>
      <c r="B475" s="39"/>
    </row>
    <row r="476" spans="1:2" ht="12.75" x14ac:dyDescent="0.2">
      <c r="A476" s="1"/>
      <c r="B476" s="39"/>
    </row>
    <row r="477" spans="1:2" ht="12.75" x14ac:dyDescent="0.2">
      <c r="A477" s="1"/>
      <c r="B477" s="39"/>
    </row>
    <row r="478" spans="1:2" ht="12.75" x14ac:dyDescent="0.2">
      <c r="A478" s="1"/>
      <c r="B478" s="39"/>
    </row>
    <row r="479" spans="1:2" ht="12.75" x14ac:dyDescent="0.2">
      <c r="A479" s="1"/>
      <c r="B479" s="39"/>
    </row>
    <row r="480" spans="1:2" ht="12.75" x14ac:dyDescent="0.2">
      <c r="A480" s="1"/>
      <c r="B480" s="39"/>
    </row>
    <row r="481" spans="1:2" ht="12.75" x14ac:dyDescent="0.2">
      <c r="A481" s="1"/>
      <c r="B481" s="39"/>
    </row>
    <row r="482" spans="1:2" ht="12.75" x14ac:dyDescent="0.2">
      <c r="A482" s="1"/>
      <c r="B482" s="39"/>
    </row>
    <row r="483" spans="1:2" ht="12.75" x14ac:dyDescent="0.2">
      <c r="A483" s="1"/>
      <c r="B483" s="39"/>
    </row>
    <row r="484" spans="1:2" ht="12.75" x14ac:dyDescent="0.2">
      <c r="A484" s="1"/>
      <c r="B484" s="39"/>
    </row>
    <row r="485" spans="1:2" ht="12.75" x14ac:dyDescent="0.2">
      <c r="A485" s="1"/>
      <c r="B485" s="39"/>
    </row>
    <row r="486" spans="1:2" ht="12.75" x14ac:dyDescent="0.2">
      <c r="A486" s="1"/>
      <c r="B486" s="39"/>
    </row>
    <row r="487" spans="1:2" ht="12.75" x14ac:dyDescent="0.2">
      <c r="A487" s="1"/>
      <c r="B487" s="39"/>
    </row>
    <row r="488" spans="1:2" ht="12.75" x14ac:dyDescent="0.2">
      <c r="A488" s="1"/>
      <c r="B488" s="39"/>
    </row>
    <row r="489" spans="1:2" ht="12.75" x14ac:dyDescent="0.2">
      <c r="A489" s="1"/>
      <c r="B489" s="39"/>
    </row>
    <row r="490" spans="1:2" ht="12.75" x14ac:dyDescent="0.2">
      <c r="A490" s="1"/>
      <c r="B490" s="39"/>
    </row>
    <row r="491" spans="1:2" ht="12.75" x14ac:dyDescent="0.2">
      <c r="A491" s="1"/>
      <c r="B491" s="39"/>
    </row>
    <row r="492" spans="1:2" ht="12.75" x14ac:dyDescent="0.2">
      <c r="A492" s="1"/>
      <c r="B492" s="39"/>
    </row>
    <row r="493" spans="1:2" ht="12.75" x14ac:dyDescent="0.2">
      <c r="A493" s="1"/>
      <c r="B493" s="39"/>
    </row>
    <row r="494" spans="1:2" ht="12.75" x14ac:dyDescent="0.2">
      <c r="A494" s="1"/>
      <c r="B494" s="39"/>
    </row>
    <row r="495" spans="1:2" ht="12.75" x14ac:dyDescent="0.2">
      <c r="A495" s="1"/>
      <c r="B495" s="39"/>
    </row>
    <row r="496" spans="1:2" ht="12.75" x14ac:dyDescent="0.2">
      <c r="A496" s="1"/>
      <c r="B496" s="39"/>
    </row>
    <row r="497" spans="1:2" ht="12.75" x14ac:dyDescent="0.2">
      <c r="A497" s="1"/>
      <c r="B497" s="39"/>
    </row>
    <row r="498" spans="1:2" ht="12.75" x14ac:dyDescent="0.2">
      <c r="A498" s="1"/>
      <c r="B498" s="39"/>
    </row>
    <row r="499" spans="1:2" ht="12.75" x14ac:dyDescent="0.2">
      <c r="A499" s="1"/>
      <c r="B499" s="39"/>
    </row>
    <row r="500" spans="1:2" ht="12.75" x14ac:dyDescent="0.2">
      <c r="A500" s="1"/>
      <c r="B500" s="39"/>
    </row>
    <row r="501" spans="1:2" ht="12.75" x14ac:dyDescent="0.2">
      <c r="A501" s="1"/>
      <c r="B501" s="39"/>
    </row>
    <row r="502" spans="1:2" ht="12.75" x14ac:dyDescent="0.2">
      <c r="A502" s="1"/>
      <c r="B502" s="39"/>
    </row>
    <row r="503" spans="1:2" ht="12.75" x14ac:dyDescent="0.2">
      <c r="A503" s="1"/>
      <c r="B503" s="39"/>
    </row>
    <row r="504" spans="1:2" ht="12.75" x14ac:dyDescent="0.2">
      <c r="A504" s="1"/>
      <c r="B504" s="39"/>
    </row>
    <row r="505" spans="1:2" ht="12.75" x14ac:dyDescent="0.2">
      <c r="A505" s="1"/>
      <c r="B505" s="39"/>
    </row>
    <row r="506" spans="1:2" ht="12.75" x14ac:dyDescent="0.2">
      <c r="A506" s="1"/>
      <c r="B506" s="39"/>
    </row>
    <row r="507" spans="1:2" ht="12.75" x14ac:dyDescent="0.2">
      <c r="A507" s="1"/>
      <c r="B507" s="39"/>
    </row>
    <row r="508" spans="1:2" ht="12.75" x14ac:dyDescent="0.2">
      <c r="A508" s="1"/>
      <c r="B508" s="39"/>
    </row>
    <row r="509" spans="1:2" ht="12.75" x14ac:dyDescent="0.2">
      <c r="A509" s="1"/>
      <c r="B509" s="39"/>
    </row>
    <row r="510" spans="1:2" ht="12.75" x14ac:dyDescent="0.2">
      <c r="A510" s="1"/>
      <c r="B510" s="39"/>
    </row>
    <row r="511" spans="1:2" ht="12.75" x14ac:dyDescent="0.2">
      <c r="A511" s="1"/>
      <c r="B511" s="39"/>
    </row>
    <row r="512" spans="1:2" ht="12.75" x14ac:dyDescent="0.2">
      <c r="A512" s="1"/>
      <c r="B512" s="39"/>
    </row>
    <row r="513" spans="1:2" ht="12.75" x14ac:dyDescent="0.2">
      <c r="A513" s="1"/>
      <c r="B513" s="39"/>
    </row>
    <row r="514" spans="1:2" ht="12.75" x14ac:dyDescent="0.2">
      <c r="A514" s="1"/>
      <c r="B514" s="39"/>
    </row>
    <row r="515" spans="1:2" ht="12.75" x14ac:dyDescent="0.2">
      <c r="A515" s="1"/>
      <c r="B515" s="39"/>
    </row>
    <row r="516" spans="1:2" ht="12.75" x14ac:dyDescent="0.2">
      <c r="A516" s="1"/>
      <c r="B516" s="39"/>
    </row>
    <row r="517" spans="1:2" ht="12.75" x14ac:dyDescent="0.2">
      <c r="A517" s="1"/>
      <c r="B517" s="39"/>
    </row>
    <row r="518" spans="1:2" ht="12.75" x14ac:dyDescent="0.2">
      <c r="A518" s="1"/>
      <c r="B518" s="39"/>
    </row>
    <row r="519" spans="1:2" ht="12.75" x14ac:dyDescent="0.2">
      <c r="A519" s="1"/>
      <c r="B519" s="39"/>
    </row>
    <row r="520" spans="1:2" ht="12.75" x14ac:dyDescent="0.2">
      <c r="A520" s="1"/>
      <c r="B520" s="39"/>
    </row>
    <row r="521" spans="1:2" ht="12.75" x14ac:dyDescent="0.2">
      <c r="A521" s="1"/>
      <c r="B521" s="39"/>
    </row>
    <row r="522" spans="1:2" ht="12.75" x14ac:dyDescent="0.2">
      <c r="A522" s="1"/>
      <c r="B522" s="39"/>
    </row>
    <row r="523" spans="1:2" ht="12.75" x14ac:dyDescent="0.2">
      <c r="A523" s="1"/>
      <c r="B523" s="39"/>
    </row>
    <row r="524" spans="1:2" ht="12.75" x14ac:dyDescent="0.2">
      <c r="A524" s="1"/>
      <c r="B524" s="39"/>
    </row>
    <row r="525" spans="1:2" ht="12.75" x14ac:dyDescent="0.2">
      <c r="A525" s="1"/>
      <c r="B525" s="39"/>
    </row>
    <row r="526" spans="1:2" ht="12.75" x14ac:dyDescent="0.2">
      <c r="A526" s="1"/>
      <c r="B526" s="39"/>
    </row>
    <row r="527" spans="1:2" ht="12.75" x14ac:dyDescent="0.2">
      <c r="A527" s="1"/>
      <c r="B527" s="39"/>
    </row>
    <row r="528" spans="1:2" ht="12.75" x14ac:dyDescent="0.2">
      <c r="A528" s="1"/>
      <c r="B528" s="39"/>
    </row>
    <row r="529" spans="1:2" ht="12.75" x14ac:dyDescent="0.2">
      <c r="A529" s="1"/>
      <c r="B529" s="39"/>
    </row>
    <row r="530" spans="1:2" ht="12.75" x14ac:dyDescent="0.2">
      <c r="A530" s="1"/>
      <c r="B530" s="39"/>
    </row>
    <row r="531" spans="1:2" ht="12.75" x14ac:dyDescent="0.2">
      <c r="A531" s="1"/>
      <c r="B531" s="39"/>
    </row>
    <row r="532" spans="1:2" ht="12.75" x14ac:dyDescent="0.2">
      <c r="A532" s="1"/>
      <c r="B532" s="39"/>
    </row>
    <row r="533" spans="1:2" ht="12.75" x14ac:dyDescent="0.2">
      <c r="A533" s="1"/>
      <c r="B533" s="39"/>
    </row>
    <row r="534" spans="1:2" ht="12.75" x14ac:dyDescent="0.2">
      <c r="A534" s="1"/>
      <c r="B534" s="39"/>
    </row>
    <row r="535" spans="1:2" ht="12.75" x14ac:dyDescent="0.2">
      <c r="A535" s="1"/>
      <c r="B535" s="39"/>
    </row>
    <row r="536" spans="1:2" ht="12.75" x14ac:dyDescent="0.2">
      <c r="A536" s="1"/>
      <c r="B536" s="39"/>
    </row>
    <row r="537" spans="1:2" ht="12.75" x14ac:dyDescent="0.2">
      <c r="A537" s="1"/>
      <c r="B537" s="39"/>
    </row>
    <row r="538" spans="1:2" ht="12.75" x14ac:dyDescent="0.2">
      <c r="A538" s="1"/>
      <c r="B538" s="39"/>
    </row>
    <row r="539" spans="1:2" ht="12.75" x14ac:dyDescent="0.2">
      <c r="A539" s="1"/>
      <c r="B539" s="39"/>
    </row>
    <row r="540" spans="1:2" ht="12.75" x14ac:dyDescent="0.2">
      <c r="A540" s="1"/>
      <c r="B540" s="39"/>
    </row>
    <row r="541" spans="1:2" ht="12.75" x14ac:dyDescent="0.2">
      <c r="A541" s="1"/>
      <c r="B541" s="39"/>
    </row>
    <row r="542" spans="1:2" ht="12.75" x14ac:dyDescent="0.2">
      <c r="A542" s="1"/>
      <c r="B542" s="39"/>
    </row>
    <row r="543" spans="1:2" ht="12.75" x14ac:dyDescent="0.2">
      <c r="A543" s="1"/>
      <c r="B543" s="39"/>
    </row>
    <row r="544" spans="1:2" ht="12.75" x14ac:dyDescent="0.2">
      <c r="A544" s="1"/>
      <c r="B544" s="39"/>
    </row>
    <row r="545" spans="1:2" ht="12.75" x14ac:dyDescent="0.2">
      <c r="A545" s="1"/>
      <c r="B545" s="39"/>
    </row>
    <row r="546" spans="1:2" ht="12.75" x14ac:dyDescent="0.2">
      <c r="A546" s="1"/>
      <c r="B546" s="39"/>
    </row>
    <row r="547" spans="1:2" ht="12.75" x14ac:dyDescent="0.2">
      <c r="A547" s="1"/>
      <c r="B547" s="39"/>
    </row>
    <row r="548" spans="1:2" ht="12.75" x14ac:dyDescent="0.2">
      <c r="A548" s="1"/>
      <c r="B548" s="39"/>
    </row>
    <row r="549" spans="1:2" ht="12.75" x14ac:dyDescent="0.2">
      <c r="A549" s="1"/>
      <c r="B549" s="39"/>
    </row>
    <row r="550" spans="1:2" ht="12.75" x14ac:dyDescent="0.2">
      <c r="A550" s="1"/>
      <c r="B550" s="39"/>
    </row>
    <row r="551" spans="1:2" ht="12.75" x14ac:dyDescent="0.2">
      <c r="A551" s="1"/>
      <c r="B551" s="39"/>
    </row>
    <row r="552" spans="1:2" ht="12.75" x14ac:dyDescent="0.2">
      <c r="A552" s="1"/>
      <c r="B552" s="39"/>
    </row>
    <row r="553" spans="1:2" ht="12.75" x14ac:dyDescent="0.2">
      <c r="A553" s="1"/>
      <c r="B553" s="39"/>
    </row>
    <row r="554" spans="1:2" ht="12.75" x14ac:dyDescent="0.2">
      <c r="A554" s="1"/>
      <c r="B554" s="39"/>
    </row>
    <row r="555" spans="1:2" ht="12.75" x14ac:dyDescent="0.2">
      <c r="A555" s="1"/>
      <c r="B555" s="39"/>
    </row>
    <row r="556" spans="1:2" ht="12.75" x14ac:dyDescent="0.2">
      <c r="A556" s="1"/>
      <c r="B556" s="39"/>
    </row>
    <row r="557" spans="1:2" ht="12.75" x14ac:dyDescent="0.2">
      <c r="A557" s="1"/>
      <c r="B557" s="39"/>
    </row>
    <row r="558" spans="1:2" ht="12.75" x14ac:dyDescent="0.2">
      <c r="A558" s="1"/>
      <c r="B558" s="39"/>
    </row>
    <row r="559" spans="1:2" ht="12.75" x14ac:dyDescent="0.2">
      <c r="A559" s="1"/>
      <c r="B559" s="39"/>
    </row>
    <row r="560" spans="1:2" ht="12.75" x14ac:dyDescent="0.2">
      <c r="A560" s="1"/>
      <c r="B560" s="39"/>
    </row>
    <row r="561" spans="1:2" ht="12.75" x14ac:dyDescent="0.2">
      <c r="A561" s="1"/>
      <c r="B561" s="39"/>
    </row>
    <row r="562" spans="1:2" ht="12.75" x14ac:dyDescent="0.2">
      <c r="A562" s="1"/>
      <c r="B562" s="39"/>
    </row>
    <row r="563" spans="1:2" ht="12.75" x14ac:dyDescent="0.2">
      <c r="A563" s="1"/>
      <c r="B563" s="39"/>
    </row>
    <row r="564" spans="1:2" ht="12.75" x14ac:dyDescent="0.2">
      <c r="A564" s="1"/>
      <c r="B564" s="39"/>
    </row>
    <row r="565" spans="1:2" ht="12.75" x14ac:dyDescent="0.2">
      <c r="A565" s="1"/>
      <c r="B565" s="39"/>
    </row>
    <row r="566" spans="1:2" ht="12.75" x14ac:dyDescent="0.2">
      <c r="A566" s="1"/>
      <c r="B566" s="39"/>
    </row>
    <row r="567" spans="1:2" ht="12.75" x14ac:dyDescent="0.2">
      <c r="A567" s="1"/>
      <c r="B567" s="39"/>
    </row>
    <row r="568" spans="1:2" ht="12.75" x14ac:dyDescent="0.2">
      <c r="A568" s="1"/>
      <c r="B568" s="39"/>
    </row>
    <row r="569" spans="1:2" ht="12.75" x14ac:dyDescent="0.2">
      <c r="A569" s="1"/>
      <c r="B569" s="39"/>
    </row>
    <row r="570" spans="1:2" ht="12.75" x14ac:dyDescent="0.2">
      <c r="A570" s="1"/>
      <c r="B570" s="39"/>
    </row>
    <row r="571" spans="1:2" ht="12.75" x14ac:dyDescent="0.2">
      <c r="A571" s="1"/>
      <c r="B571" s="39"/>
    </row>
    <row r="572" spans="1:2" ht="12.75" x14ac:dyDescent="0.2">
      <c r="A572" s="1"/>
      <c r="B572" s="39"/>
    </row>
    <row r="573" spans="1:2" ht="12.75" x14ac:dyDescent="0.2">
      <c r="A573" s="1"/>
      <c r="B573" s="39"/>
    </row>
    <row r="574" spans="1:2" ht="12.75" x14ac:dyDescent="0.2">
      <c r="A574" s="1"/>
      <c r="B574" s="39"/>
    </row>
    <row r="575" spans="1:2" ht="12.75" x14ac:dyDescent="0.2">
      <c r="A575" s="1"/>
      <c r="B575" s="39"/>
    </row>
    <row r="576" spans="1:2" ht="12.75" x14ac:dyDescent="0.2">
      <c r="A576" s="1"/>
      <c r="B576" s="39"/>
    </row>
    <row r="577" spans="1:2" ht="12.75" x14ac:dyDescent="0.2">
      <c r="A577" s="1"/>
      <c r="B577" s="39"/>
    </row>
    <row r="578" spans="1:2" ht="12.75" x14ac:dyDescent="0.2">
      <c r="A578" s="1"/>
      <c r="B578" s="39"/>
    </row>
    <row r="579" spans="1:2" ht="12.75" x14ac:dyDescent="0.2">
      <c r="A579" s="1"/>
      <c r="B579" s="39"/>
    </row>
    <row r="580" spans="1:2" ht="12.75" x14ac:dyDescent="0.2">
      <c r="A580" s="1"/>
      <c r="B580" s="39"/>
    </row>
    <row r="581" spans="1:2" ht="12.75" x14ac:dyDescent="0.2">
      <c r="A581" s="1"/>
      <c r="B581" s="39"/>
    </row>
    <row r="582" spans="1:2" ht="12.75" x14ac:dyDescent="0.2">
      <c r="A582" s="1"/>
      <c r="B582" s="39"/>
    </row>
    <row r="583" spans="1:2" ht="12.75" x14ac:dyDescent="0.2">
      <c r="A583" s="1"/>
      <c r="B583" s="39"/>
    </row>
    <row r="584" spans="1:2" ht="12.75" x14ac:dyDescent="0.2">
      <c r="A584" s="1"/>
      <c r="B584" s="39"/>
    </row>
    <row r="585" spans="1:2" ht="12.75" x14ac:dyDescent="0.2">
      <c r="A585" s="1"/>
      <c r="B585" s="39"/>
    </row>
    <row r="586" spans="1:2" ht="12.75" x14ac:dyDescent="0.2">
      <c r="A586" s="1"/>
      <c r="B586" s="39"/>
    </row>
    <row r="587" spans="1:2" ht="12.75" x14ac:dyDescent="0.2">
      <c r="A587" s="1"/>
      <c r="B587" s="39"/>
    </row>
    <row r="588" spans="1:2" ht="12.75" x14ac:dyDescent="0.2">
      <c r="A588" s="1"/>
      <c r="B588" s="39"/>
    </row>
    <row r="589" spans="1:2" ht="12.75" x14ac:dyDescent="0.2">
      <c r="A589" s="1"/>
      <c r="B589" s="39"/>
    </row>
    <row r="590" spans="1:2" ht="12.75" x14ac:dyDescent="0.2">
      <c r="A590" s="1"/>
      <c r="B590" s="39"/>
    </row>
    <row r="591" spans="1:2" ht="12.75" x14ac:dyDescent="0.2">
      <c r="A591" s="1"/>
      <c r="B591" s="39"/>
    </row>
    <row r="592" spans="1:2" ht="12.75" x14ac:dyDescent="0.2">
      <c r="A592" s="1"/>
      <c r="B592" s="39"/>
    </row>
    <row r="593" spans="1:2" ht="12.75" x14ac:dyDescent="0.2">
      <c r="A593" s="1"/>
      <c r="B593" s="39"/>
    </row>
    <row r="594" spans="1:2" ht="12.75" x14ac:dyDescent="0.2">
      <c r="A594" s="1"/>
      <c r="B594" s="39"/>
    </row>
    <row r="595" spans="1:2" ht="12.75" x14ac:dyDescent="0.2">
      <c r="A595" s="1"/>
      <c r="B595" s="39"/>
    </row>
    <row r="596" spans="1:2" ht="12.75" x14ac:dyDescent="0.2">
      <c r="A596" s="1"/>
      <c r="B596" s="39"/>
    </row>
    <row r="597" spans="1:2" ht="12.75" x14ac:dyDescent="0.2">
      <c r="A597" s="1"/>
      <c r="B597" s="39"/>
    </row>
    <row r="598" spans="1:2" ht="12.75" x14ac:dyDescent="0.2">
      <c r="A598" s="1"/>
      <c r="B598" s="39"/>
    </row>
    <row r="599" spans="1:2" ht="12.75" x14ac:dyDescent="0.2">
      <c r="A599" s="1"/>
      <c r="B599" s="39"/>
    </row>
    <row r="600" spans="1:2" ht="12.75" x14ac:dyDescent="0.2">
      <c r="A600" s="1"/>
      <c r="B600" s="39"/>
    </row>
    <row r="601" spans="1:2" ht="12.75" x14ac:dyDescent="0.2">
      <c r="A601" s="1"/>
      <c r="B601" s="39"/>
    </row>
    <row r="602" spans="1:2" ht="12.75" x14ac:dyDescent="0.2">
      <c r="A602" s="1"/>
      <c r="B602" s="39"/>
    </row>
    <row r="603" spans="1:2" ht="12.75" x14ac:dyDescent="0.2">
      <c r="A603" s="1"/>
      <c r="B603" s="39"/>
    </row>
    <row r="604" spans="1:2" ht="12.75" x14ac:dyDescent="0.2">
      <c r="A604" s="1"/>
      <c r="B604" s="39"/>
    </row>
    <row r="605" spans="1:2" ht="12.75" x14ac:dyDescent="0.2">
      <c r="A605" s="1"/>
      <c r="B605" s="39"/>
    </row>
    <row r="606" spans="1:2" ht="12.75" x14ac:dyDescent="0.2">
      <c r="A606" s="1"/>
      <c r="B606" s="39"/>
    </row>
    <row r="607" spans="1:2" ht="12.75" x14ac:dyDescent="0.2">
      <c r="A607" s="1"/>
      <c r="B607" s="39"/>
    </row>
    <row r="608" spans="1:2" ht="12.75" x14ac:dyDescent="0.2">
      <c r="A608" s="1"/>
      <c r="B608" s="39"/>
    </row>
    <row r="609" spans="1:2" ht="12.75" x14ac:dyDescent="0.2">
      <c r="A609" s="1"/>
      <c r="B609" s="39"/>
    </row>
    <row r="610" spans="1:2" ht="12.75" x14ac:dyDescent="0.2">
      <c r="A610" s="1"/>
      <c r="B610" s="39"/>
    </row>
    <row r="611" spans="1:2" ht="12.75" x14ac:dyDescent="0.2">
      <c r="A611" s="1"/>
      <c r="B611" s="39"/>
    </row>
    <row r="612" spans="1:2" ht="12.75" x14ac:dyDescent="0.2">
      <c r="A612" s="1"/>
      <c r="B612" s="39"/>
    </row>
    <row r="613" spans="1:2" ht="12.75" x14ac:dyDescent="0.2">
      <c r="A613" s="1"/>
      <c r="B613" s="39"/>
    </row>
    <row r="614" spans="1:2" ht="12.75" x14ac:dyDescent="0.2">
      <c r="A614" s="1"/>
      <c r="B614" s="39"/>
    </row>
    <row r="615" spans="1:2" ht="12.75" x14ac:dyDescent="0.2">
      <c r="A615" s="1"/>
      <c r="B615" s="39"/>
    </row>
    <row r="616" spans="1:2" ht="12.75" x14ac:dyDescent="0.2">
      <c r="A616" s="1"/>
      <c r="B616" s="39"/>
    </row>
    <row r="617" spans="1:2" ht="12.75" x14ac:dyDescent="0.2">
      <c r="A617" s="1"/>
      <c r="B617" s="39"/>
    </row>
    <row r="618" spans="1:2" ht="12.75" x14ac:dyDescent="0.2">
      <c r="A618" s="1"/>
      <c r="B618" s="39"/>
    </row>
    <row r="619" spans="1:2" ht="12.75" x14ac:dyDescent="0.2">
      <c r="A619" s="1"/>
      <c r="B619" s="39"/>
    </row>
    <row r="620" spans="1:2" ht="12.75" x14ac:dyDescent="0.2">
      <c r="A620" s="1"/>
      <c r="B620" s="39"/>
    </row>
    <row r="621" spans="1:2" ht="12.75" x14ac:dyDescent="0.2">
      <c r="A621" s="1"/>
      <c r="B621" s="39"/>
    </row>
    <row r="622" spans="1:2" ht="12.75" x14ac:dyDescent="0.2">
      <c r="A622" s="1"/>
      <c r="B622" s="39"/>
    </row>
    <row r="623" spans="1:2" ht="12.75" x14ac:dyDescent="0.2">
      <c r="A623" s="1"/>
      <c r="B623" s="39"/>
    </row>
    <row r="624" spans="1:2" ht="12.75" x14ac:dyDescent="0.2">
      <c r="A624" s="1"/>
      <c r="B624" s="39"/>
    </row>
    <row r="625" spans="1:2" ht="12.75" x14ac:dyDescent="0.2">
      <c r="A625" s="1"/>
      <c r="B625" s="39"/>
    </row>
    <row r="626" spans="1:2" ht="12.75" x14ac:dyDescent="0.2">
      <c r="A626" s="1"/>
      <c r="B626" s="39"/>
    </row>
    <row r="627" spans="1:2" ht="12.75" x14ac:dyDescent="0.2">
      <c r="A627" s="1"/>
      <c r="B627" s="39"/>
    </row>
    <row r="628" spans="1:2" ht="12.75" x14ac:dyDescent="0.2">
      <c r="A628" s="1"/>
      <c r="B628" s="39"/>
    </row>
    <row r="629" spans="1:2" ht="12.75" x14ac:dyDescent="0.2">
      <c r="A629" s="1"/>
      <c r="B629" s="39"/>
    </row>
    <row r="630" spans="1:2" ht="12.75" x14ac:dyDescent="0.2">
      <c r="A630" s="1"/>
      <c r="B630" s="39"/>
    </row>
    <row r="631" spans="1:2" ht="12.75" x14ac:dyDescent="0.2">
      <c r="A631" s="1"/>
      <c r="B631" s="39"/>
    </row>
    <row r="632" spans="1:2" ht="12.75" x14ac:dyDescent="0.2">
      <c r="A632" s="1"/>
      <c r="B632" s="39"/>
    </row>
    <row r="633" spans="1:2" ht="12.75" x14ac:dyDescent="0.2">
      <c r="A633" s="1"/>
      <c r="B633" s="39"/>
    </row>
    <row r="634" spans="1:2" ht="12.75" x14ac:dyDescent="0.2">
      <c r="A634" s="1"/>
      <c r="B634" s="39"/>
    </row>
    <row r="635" spans="1:2" ht="12.75" x14ac:dyDescent="0.2">
      <c r="A635" s="1"/>
      <c r="B635" s="39"/>
    </row>
    <row r="636" spans="1:2" ht="12.75" x14ac:dyDescent="0.2">
      <c r="A636" s="1"/>
      <c r="B636" s="39"/>
    </row>
    <row r="637" spans="1:2" ht="12.75" x14ac:dyDescent="0.2">
      <c r="A637" s="1"/>
      <c r="B637" s="39"/>
    </row>
    <row r="638" spans="1:2" ht="12.75" x14ac:dyDescent="0.2">
      <c r="A638" s="1"/>
      <c r="B638" s="39"/>
    </row>
    <row r="639" spans="1:2" ht="12.75" x14ac:dyDescent="0.2">
      <c r="A639" s="1"/>
      <c r="B639" s="39"/>
    </row>
    <row r="640" spans="1:2" ht="12.75" x14ac:dyDescent="0.2">
      <c r="A640" s="1"/>
      <c r="B640" s="39"/>
    </row>
    <row r="641" spans="1:2" ht="12.75" x14ac:dyDescent="0.2">
      <c r="A641" s="1"/>
      <c r="B641" s="39"/>
    </row>
    <row r="642" spans="1:2" ht="12.75" x14ac:dyDescent="0.2">
      <c r="A642" s="1"/>
      <c r="B642" s="39"/>
    </row>
    <row r="643" spans="1:2" ht="12.75" x14ac:dyDescent="0.2">
      <c r="A643" s="1"/>
      <c r="B643" s="39"/>
    </row>
    <row r="644" spans="1:2" ht="12.75" x14ac:dyDescent="0.2">
      <c r="A644" s="1"/>
      <c r="B644" s="39"/>
    </row>
    <row r="645" spans="1:2" ht="12.75" x14ac:dyDescent="0.2">
      <c r="A645" s="1"/>
      <c r="B645" s="39"/>
    </row>
    <row r="646" spans="1:2" ht="12.75" x14ac:dyDescent="0.2">
      <c r="A646" s="1"/>
      <c r="B646" s="39"/>
    </row>
    <row r="647" spans="1:2" ht="12.75" x14ac:dyDescent="0.2">
      <c r="A647" s="1"/>
      <c r="B647" s="39"/>
    </row>
    <row r="648" spans="1:2" ht="12.75" x14ac:dyDescent="0.2">
      <c r="A648" s="1"/>
      <c r="B648" s="39"/>
    </row>
    <row r="649" spans="1:2" ht="12.75" x14ac:dyDescent="0.2">
      <c r="A649" s="1"/>
      <c r="B649" s="39"/>
    </row>
    <row r="650" spans="1:2" ht="12.75" x14ac:dyDescent="0.2">
      <c r="A650" s="1"/>
      <c r="B650" s="39"/>
    </row>
    <row r="651" spans="1:2" ht="12.75" x14ac:dyDescent="0.2">
      <c r="A651" s="1"/>
      <c r="B651" s="39"/>
    </row>
    <row r="652" spans="1:2" ht="12.75" x14ac:dyDescent="0.2">
      <c r="A652" s="1"/>
      <c r="B652" s="39"/>
    </row>
    <row r="653" spans="1:2" ht="12.75" x14ac:dyDescent="0.2">
      <c r="A653" s="1"/>
      <c r="B653" s="39"/>
    </row>
    <row r="654" spans="1:2" ht="12.75" x14ac:dyDescent="0.2">
      <c r="A654" s="1"/>
      <c r="B654" s="39"/>
    </row>
    <row r="655" spans="1:2" ht="12.75" x14ac:dyDescent="0.2">
      <c r="A655" s="1"/>
      <c r="B655" s="39"/>
    </row>
    <row r="656" spans="1:2" ht="12.75" x14ac:dyDescent="0.2">
      <c r="A656" s="1"/>
      <c r="B656" s="39"/>
    </row>
    <row r="657" spans="1:2" ht="12.75" x14ac:dyDescent="0.2">
      <c r="A657" s="1"/>
      <c r="B657" s="39"/>
    </row>
    <row r="658" spans="1:2" ht="12.75" x14ac:dyDescent="0.2">
      <c r="A658" s="1"/>
      <c r="B658" s="39"/>
    </row>
    <row r="659" spans="1:2" ht="12.75" x14ac:dyDescent="0.2">
      <c r="A659" s="1"/>
      <c r="B659" s="39"/>
    </row>
    <row r="660" spans="1:2" ht="12.75" x14ac:dyDescent="0.2">
      <c r="A660" s="1"/>
      <c r="B660" s="39"/>
    </row>
    <row r="661" spans="1:2" ht="12.75" x14ac:dyDescent="0.2">
      <c r="A661" s="1"/>
      <c r="B661" s="39"/>
    </row>
    <row r="662" spans="1:2" ht="12.75" x14ac:dyDescent="0.2">
      <c r="A662" s="1"/>
      <c r="B662" s="39"/>
    </row>
    <row r="663" spans="1:2" ht="12.75" x14ac:dyDescent="0.2">
      <c r="A663" s="1"/>
      <c r="B663" s="39"/>
    </row>
    <row r="664" spans="1:2" ht="12.75" x14ac:dyDescent="0.2">
      <c r="A664" s="1"/>
      <c r="B664" s="39"/>
    </row>
    <row r="665" spans="1:2" ht="12.75" x14ac:dyDescent="0.2">
      <c r="A665" s="1"/>
      <c r="B665" s="39"/>
    </row>
    <row r="666" spans="1:2" ht="12.75" x14ac:dyDescent="0.2">
      <c r="A666" s="1"/>
      <c r="B666" s="39"/>
    </row>
    <row r="667" spans="1:2" ht="12.75" x14ac:dyDescent="0.2">
      <c r="A667" s="1"/>
      <c r="B667" s="39"/>
    </row>
    <row r="668" spans="1:2" ht="12.75" x14ac:dyDescent="0.2">
      <c r="A668" s="1"/>
      <c r="B668" s="39"/>
    </row>
    <row r="669" spans="1:2" ht="12.75" x14ac:dyDescent="0.2">
      <c r="A669" s="1"/>
      <c r="B669" s="39"/>
    </row>
    <row r="670" spans="1:2" ht="12.75" x14ac:dyDescent="0.2">
      <c r="A670" s="1"/>
      <c r="B670" s="39"/>
    </row>
    <row r="671" spans="1:2" ht="12.75" x14ac:dyDescent="0.2">
      <c r="A671" s="1"/>
      <c r="B671" s="39"/>
    </row>
    <row r="672" spans="1:2" ht="12.75" x14ac:dyDescent="0.2">
      <c r="A672" s="1"/>
      <c r="B672" s="39"/>
    </row>
    <row r="673" spans="1:2" ht="12.75" x14ac:dyDescent="0.2">
      <c r="A673" s="1"/>
      <c r="B673" s="39"/>
    </row>
    <row r="674" spans="1:2" ht="12.75" x14ac:dyDescent="0.2">
      <c r="A674" s="1"/>
      <c r="B674" s="39"/>
    </row>
    <row r="675" spans="1:2" ht="12.75" x14ac:dyDescent="0.2">
      <c r="A675" s="1"/>
      <c r="B675" s="39"/>
    </row>
    <row r="676" spans="1:2" ht="12.75" x14ac:dyDescent="0.2">
      <c r="A676" s="1"/>
      <c r="B676" s="39"/>
    </row>
    <row r="677" spans="1:2" ht="12.75" x14ac:dyDescent="0.2">
      <c r="A677" s="1"/>
      <c r="B677" s="39"/>
    </row>
    <row r="678" spans="1:2" ht="12.75" x14ac:dyDescent="0.2">
      <c r="A678" s="1"/>
      <c r="B678" s="39"/>
    </row>
    <row r="679" spans="1:2" ht="12.75" x14ac:dyDescent="0.2">
      <c r="A679" s="1"/>
      <c r="B679" s="39"/>
    </row>
    <row r="680" spans="1:2" ht="12.75" x14ac:dyDescent="0.2">
      <c r="A680" s="1"/>
      <c r="B680" s="39"/>
    </row>
    <row r="681" spans="1:2" ht="12.75" x14ac:dyDescent="0.2">
      <c r="A681" s="1"/>
      <c r="B681" s="39"/>
    </row>
    <row r="682" spans="1:2" ht="12.75" x14ac:dyDescent="0.2">
      <c r="A682" s="1"/>
      <c r="B682" s="39"/>
    </row>
    <row r="683" spans="1:2" ht="12.75" x14ac:dyDescent="0.2">
      <c r="A683" s="1"/>
      <c r="B683" s="39"/>
    </row>
    <row r="684" spans="1:2" ht="12.75" x14ac:dyDescent="0.2">
      <c r="A684" s="1"/>
      <c r="B684" s="39"/>
    </row>
    <row r="685" spans="1:2" ht="12.75" x14ac:dyDescent="0.2">
      <c r="A685" s="1"/>
      <c r="B685" s="39"/>
    </row>
    <row r="686" spans="1:2" ht="12.75" x14ac:dyDescent="0.2">
      <c r="A686" s="1"/>
      <c r="B686" s="39"/>
    </row>
    <row r="687" spans="1:2" ht="12.75" x14ac:dyDescent="0.2">
      <c r="A687" s="1"/>
      <c r="B687" s="39"/>
    </row>
    <row r="688" spans="1:2" ht="12.75" x14ac:dyDescent="0.2">
      <c r="A688" s="1"/>
      <c r="B688" s="39"/>
    </row>
    <row r="689" spans="1:2" ht="12.75" x14ac:dyDescent="0.2">
      <c r="A689" s="1"/>
      <c r="B689" s="39"/>
    </row>
    <row r="690" spans="1:2" ht="12.75" x14ac:dyDescent="0.2">
      <c r="A690" s="1"/>
      <c r="B690" s="39"/>
    </row>
    <row r="691" spans="1:2" ht="12.75" x14ac:dyDescent="0.2">
      <c r="A691" s="1"/>
      <c r="B691" s="39"/>
    </row>
    <row r="692" spans="1:2" ht="12.75" x14ac:dyDescent="0.2">
      <c r="A692" s="1"/>
      <c r="B692" s="39"/>
    </row>
    <row r="693" spans="1:2" ht="12.75" x14ac:dyDescent="0.2">
      <c r="A693" s="1"/>
      <c r="B693" s="39"/>
    </row>
    <row r="694" spans="1:2" ht="12.75" x14ac:dyDescent="0.2">
      <c r="A694" s="1"/>
      <c r="B694" s="39"/>
    </row>
    <row r="695" spans="1:2" ht="12.75" x14ac:dyDescent="0.2">
      <c r="A695" s="1"/>
      <c r="B695" s="39"/>
    </row>
    <row r="696" spans="1:2" ht="12.75" x14ac:dyDescent="0.2">
      <c r="A696" s="1"/>
      <c r="B696" s="39"/>
    </row>
    <row r="697" spans="1:2" ht="12.75" x14ac:dyDescent="0.2">
      <c r="A697" s="1"/>
      <c r="B697" s="39"/>
    </row>
    <row r="698" spans="1:2" ht="12.75" x14ac:dyDescent="0.2">
      <c r="A698" s="1"/>
      <c r="B698" s="39"/>
    </row>
    <row r="699" spans="1:2" ht="12.75" x14ac:dyDescent="0.2">
      <c r="A699" s="1"/>
      <c r="B699" s="39"/>
    </row>
    <row r="700" spans="1:2" ht="12.75" x14ac:dyDescent="0.2">
      <c r="A700" s="1"/>
      <c r="B700" s="39"/>
    </row>
    <row r="701" spans="1:2" ht="12.75" x14ac:dyDescent="0.2">
      <c r="A701" s="1"/>
      <c r="B701" s="39"/>
    </row>
    <row r="702" spans="1:2" ht="12.75" x14ac:dyDescent="0.2">
      <c r="A702" s="1"/>
      <c r="B702" s="39"/>
    </row>
    <row r="703" spans="1:2" ht="12.75" x14ac:dyDescent="0.2">
      <c r="A703" s="1"/>
      <c r="B703" s="39"/>
    </row>
    <row r="704" spans="1:2" ht="12.75" x14ac:dyDescent="0.2">
      <c r="A704" s="1"/>
      <c r="B704" s="39"/>
    </row>
    <row r="705" spans="1:2" ht="12.75" x14ac:dyDescent="0.2">
      <c r="A705" s="1"/>
      <c r="B705" s="39"/>
    </row>
    <row r="706" spans="1:2" ht="12.75" x14ac:dyDescent="0.2">
      <c r="A706" s="1"/>
      <c r="B706" s="39"/>
    </row>
    <row r="707" spans="1:2" ht="12.75" x14ac:dyDescent="0.2">
      <c r="A707" s="1"/>
      <c r="B707" s="39"/>
    </row>
    <row r="708" spans="1:2" ht="12.75" x14ac:dyDescent="0.2">
      <c r="A708" s="1"/>
      <c r="B708" s="39"/>
    </row>
    <row r="709" spans="1:2" ht="12.75" x14ac:dyDescent="0.2">
      <c r="A709" s="1"/>
      <c r="B709" s="39"/>
    </row>
    <row r="710" spans="1:2" ht="12.75" x14ac:dyDescent="0.2">
      <c r="A710" s="1"/>
      <c r="B710" s="39"/>
    </row>
    <row r="711" spans="1:2" ht="12.75" x14ac:dyDescent="0.2">
      <c r="A711" s="1"/>
      <c r="B711" s="39"/>
    </row>
    <row r="712" spans="1:2" ht="12.75" x14ac:dyDescent="0.2">
      <c r="A712" s="1"/>
      <c r="B712" s="39"/>
    </row>
    <row r="713" spans="1:2" ht="12.75" x14ac:dyDescent="0.2">
      <c r="A713" s="1"/>
      <c r="B713" s="39"/>
    </row>
    <row r="714" spans="1:2" ht="12.75" x14ac:dyDescent="0.2">
      <c r="A714" s="1"/>
      <c r="B714" s="39"/>
    </row>
    <row r="715" spans="1:2" ht="12.75" x14ac:dyDescent="0.2">
      <c r="A715" s="1"/>
      <c r="B715" s="39"/>
    </row>
    <row r="716" spans="1:2" ht="12.75" x14ac:dyDescent="0.2">
      <c r="A716" s="1"/>
      <c r="B716" s="39"/>
    </row>
    <row r="717" spans="1:2" ht="12.75" x14ac:dyDescent="0.2">
      <c r="A717" s="1"/>
      <c r="B717" s="39"/>
    </row>
    <row r="718" spans="1:2" ht="12.75" x14ac:dyDescent="0.2">
      <c r="A718" s="1"/>
      <c r="B718" s="39"/>
    </row>
    <row r="719" spans="1:2" ht="12.75" x14ac:dyDescent="0.2">
      <c r="A719" s="1"/>
      <c r="B719" s="39"/>
    </row>
    <row r="720" spans="1:2" ht="12.75" x14ac:dyDescent="0.2">
      <c r="A720" s="1"/>
      <c r="B720" s="39"/>
    </row>
    <row r="721" spans="1:2" ht="12.75" x14ac:dyDescent="0.2">
      <c r="A721" s="1"/>
      <c r="B721" s="39"/>
    </row>
    <row r="722" spans="1:2" ht="12.75" x14ac:dyDescent="0.2">
      <c r="A722" s="1"/>
      <c r="B722" s="39"/>
    </row>
    <row r="723" spans="1:2" ht="12.75" x14ac:dyDescent="0.2">
      <c r="A723" s="1"/>
      <c r="B723" s="39"/>
    </row>
    <row r="724" spans="1:2" ht="12.75" x14ac:dyDescent="0.2">
      <c r="A724" s="1"/>
      <c r="B724" s="39"/>
    </row>
    <row r="725" spans="1:2" ht="12.75" x14ac:dyDescent="0.2">
      <c r="A725" s="1"/>
      <c r="B725" s="39"/>
    </row>
    <row r="726" spans="1:2" ht="12.75" x14ac:dyDescent="0.2">
      <c r="A726" s="1"/>
      <c r="B726" s="39"/>
    </row>
    <row r="727" spans="1:2" ht="12.75" x14ac:dyDescent="0.2">
      <c r="A727" s="1"/>
      <c r="B727" s="39"/>
    </row>
    <row r="728" spans="1:2" ht="12.75" x14ac:dyDescent="0.2">
      <c r="A728" s="1"/>
      <c r="B728" s="39"/>
    </row>
    <row r="729" spans="1:2" ht="12.75" x14ac:dyDescent="0.2">
      <c r="A729" s="1"/>
      <c r="B729" s="39"/>
    </row>
    <row r="730" spans="1:2" ht="12.75" x14ac:dyDescent="0.2">
      <c r="A730" s="1"/>
      <c r="B730" s="39"/>
    </row>
    <row r="731" spans="1:2" ht="12.75" x14ac:dyDescent="0.2">
      <c r="A731" s="1"/>
      <c r="B731" s="39"/>
    </row>
    <row r="732" spans="1:2" ht="12.75" x14ac:dyDescent="0.2">
      <c r="A732" s="1"/>
      <c r="B732" s="39"/>
    </row>
    <row r="733" spans="1:2" ht="12.75" x14ac:dyDescent="0.2">
      <c r="A733" s="1"/>
      <c r="B733" s="39"/>
    </row>
    <row r="734" spans="1:2" ht="12.75" x14ac:dyDescent="0.2">
      <c r="A734" s="1"/>
      <c r="B734" s="39"/>
    </row>
    <row r="735" spans="1:2" ht="12.75" x14ac:dyDescent="0.2">
      <c r="A735" s="1"/>
      <c r="B735" s="39"/>
    </row>
    <row r="736" spans="1:2" ht="12.75" x14ac:dyDescent="0.2">
      <c r="A736" s="1"/>
      <c r="B736" s="39"/>
    </row>
    <row r="737" spans="1:2" ht="12.75" x14ac:dyDescent="0.2">
      <c r="A737" s="1"/>
      <c r="B737" s="39"/>
    </row>
    <row r="738" spans="1:2" ht="12.75" x14ac:dyDescent="0.2">
      <c r="A738" s="1"/>
      <c r="B738" s="39"/>
    </row>
    <row r="739" spans="1:2" ht="12.75" x14ac:dyDescent="0.2">
      <c r="A739" s="1"/>
      <c r="B739" s="39"/>
    </row>
    <row r="740" spans="1:2" ht="12.75" x14ac:dyDescent="0.2">
      <c r="A740" s="1"/>
      <c r="B740" s="39"/>
    </row>
    <row r="741" spans="1:2" ht="12.75" x14ac:dyDescent="0.2">
      <c r="A741" s="1"/>
      <c r="B741" s="39"/>
    </row>
    <row r="742" spans="1:2" ht="12.75" x14ac:dyDescent="0.2">
      <c r="A742" s="1"/>
      <c r="B742" s="39"/>
    </row>
    <row r="743" spans="1:2" ht="12.75" x14ac:dyDescent="0.2">
      <c r="A743" s="1"/>
      <c r="B743" s="39"/>
    </row>
    <row r="744" spans="1:2" ht="12.75" x14ac:dyDescent="0.2">
      <c r="A744" s="1"/>
      <c r="B744" s="39"/>
    </row>
    <row r="745" spans="1:2" ht="12.75" x14ac:dyDescent="0.2">
      <c r="A745" s="1"/>
      <c r="B745" s="39"/>
    </row>
    <row r="746" spans="1:2" ht="12.75" x14ac:dyDescent="0.2">
      <c r="A746" s="1"/>
      <c r="B746" s="39"/>
    </row>
    <row r="747" spans="1:2" ht="12.75" x14ac:dyDescent="0.2">
      <c r="A747" s="1"/>
      <c r="B747" s="39"/>
    </row>
    <row r="748" spans="1:2" ht="12.75" x14ac:dyDescent="0.2">
      <c r="A748" s="1"/>
      <c r="B748" s="39"/>
    </row>
    <row r="749" spans="1:2" ht="12.75" x14ac:dyDescent="0.2">
      <c r="A749" s="1"/>
      <c r="B749" s="39"/>
    </row>
    <row r="750" spans="1:2" ht="12.75" x14ac:dyDescent="0.2">
      <c r="A750" s="1"/>
      <c r="B750" s="39"/>
    </row>
    <row r="751" spans="1:2" ht="12.75" x14ac:dyDescent="0.2">
      <c r="A751" s="1"/>
      <c r="B751" s="39"/>
    </row>
    <row r="752" spans="1:2" ht="12.75" x14ac:dyDescent="0.2">
      <c r="A752" s="1"/>
      <c r="B752" s="39"/>
    </row>
    <row r="753" spans="1:2" ht="12.75" x14ac:dyDescent="0.2">
      <c r="A753" s="1"/>
      <c r="B753" s="39"/>
    </row>
    <row r="754" spans="1:2" ht="12.75" x14ac:dyDescent="0.2">
      <c r="A754" s="1"/>
      <c r="B754" s="39"/>
    </row>
    <row r="755" spans="1:2" ht="12.75" x14ac:dyDescent="0.2">
      <c r="A755" s="1"/>
      <c r="B755" s="39"/>
    </row>
    <row r="756" spans="1:2" ht="12.75" x14ac:dyDescent="0.2">
      <c r="A756" s="1"/>
      <c r="B756" s="39"/>
    </row>
    <row r="757" spans="1:2" ht="12.75" x14ac:dyDescent="0.2">
      <c r="A757" s="1"/>
      <c r="B757" s="39"/>
    </row>
    <row r="758" spans="1:2" ht="12.75" x14ac:dyDescent="0.2">
      <c r="A758" s="1"/>
      <c r="B758" s="39"/>
    </row>
    <row r="759" spans="1:2" ht="12.75" x14ac:dyDescent="0.2">
      <c r="A759" s="1"/>
      <c r="B759" s="39"/>
    </row>
    <row r="760" spans="1:2" ht="12.75" x14ac:dyDescent="0.2">
      <c r="A760" s="1"/>
      <c r="B760" s="39"/>
    </row>
    <row r="761" spans="1:2" ht="12.75" x14ac:dyDescent="0.2">
      <c r="A761" s="1"/>
      <c r="B761" s="39"/>
    </row>
    <row r="762" spans="1:2" ht="12.75" x14ac:dyDescent="0.2">
      <c r="A762" s="1"/>
      <c r="B762" s="39"/>
    </row>
    <row r="763" spans="1:2" ht="12.75" x14ac:dyDescent="0.2">
      <c r="A763" s="1"/>
      <c r="B763" s="39"/>
    </row>
    <row r="764" spans="1:2" ht="12.75" x14ac:dyDescent="0.2">
      <c r="A764" s="1"/>
      <c r="B764" s="39"/>
    </row>
    <row r="765" spans="1:2" ht="12.75" x14ac:dyDescent="0.2">
      <c r="A765" s="1"/>
      <c r="B765" s="39"/>
    </row>
    <row r="766" spans="1:2" ht="12.75" x14ac:dyDescent="0.2">
      <c r="A766" s="1"/>
      <c r="B766" s="39"/>
    </row>
    <row r="767" spans="1:2" ht="12.75" x14ac:dyDescent="0.2">
      <c r="A767" s="1"/>
      <c r="B767" s="39"/>
    </row>
    <row r="768" spans="1:2" ht="12.75" x14ac:dyDescent="0.2">
      <c r="A768" s="1"/>
      <c r="B768" s="39"/>
    </row>
    <row r="769" spans="1:2" ht="12.75" x14ac:dyDescent="0.2">
      <c r="A769" s="1"/>
      <c r="B769" s="39"/>
    </row>
    <row r="770" spans="1:2" ht="12.75" x14ac:dyDescent="0.2">
      <c r="A770" s="1"/>
      <c r="B770" s="39"/>
    </row>
    <row r="771" spans="1:2" ht="12.75" x14ac:dyDescent="0.2">
      <c r="A771" s="1"/>
      <c r="B771" s="39"/>
    </row>
    <row r="772" spans="1:2" ht="12.75" x14ac:dyDescent="0.2">
      <c r="A772" s="1"/>
      <c r="B772" s="39"/>
    </row>
    <row r="773" spans="1:2" ht="12.75" x14ac:dyDescent="0.2">
      <c r="A773" s="1"/>
      <c r="B773" s="39"/>
    </row>
    <row r="774" spans="1:2" ht="12.75" x14ac:dyDescent="0.2">
      <c r="A774" s="1"/>
      <c r="B774" s="39"/>
    </row>
    <row r="775" spans="1:2" ht="12.75" x14ac:dyDescent="0.2">
      <c r="A775" s="1"/>
      <c r="B775" s="39"/>
    </row>
    <row r="776" spans="1:2" ht="12.75" x14ac:dyDescent="0.2">
      <c r="A776" s="1"/>
      <c r="B776" s="39"/>
    </row>
    <row r="777" spans="1:2" ht="12.75" x14ac:dyDescent="0.2">
      <c r="A777" s="1"/>
      <c r="B777" s="39"/>
    </row>
    <row r="778" spans="1:2" ht="12.75" x14ac:dyDescent="0.2">
      <c r="A778" s="1"/>
      <c r="B778" s="39"/>
    </row>
    <row r="779" spans="1:2" ht="12.75" x14ac:dyDescent="0.2">
      <c r="A779" s="1"/>
      <c r="B779" s="39"/>
    </row>
    <row r="780" spans="1:2" ht="12.75" x14ac:dyDescent="0.2">
      <c r="A780" s="1"/>
      <c r="B780" s="39"/>
    </row>
    <row r="781" spans="1:2" ht="12.75" x14ac:dyDescent="0.2">
      <c r="A781" s="1"/>
      <c r="B781" s="39"/>
    </row>
    <row r="782" spans="1:2" ht="12.75" x14ac:dyDescent="0.2">
      <c r="A782" s="1"/>
      <c r="B782" s="39"/>
    </row>
    <row r="783" spans="1:2" ht="12.75" x14ac:dyDescent="0.2">
      <c r="A783" s="1"/>
      <c r="B783" s="39"/>
    </row>
    <row r="784" spans="1:2" ht="12.75" x14ac:dyDescent="0.2">
      <c r="A784" s="1"/>
      <c r="B784" s="39"/>
    </row>
    <row r="785" spans="1:2" ht="12.75" x14ac:dyDescent="0.2">
      <c r="A785" s="1"/>
      <c r="B785" s="39"/>
    </row>
    <row r="786" spans="1:2" ht="12.75" x14ac:dyDescent="0.2">
      <c r="A786" s="1"/>
      <c r="B786" s="39"/>
    </row>
    <row r="787" spans="1:2" ht="12.75" x14ac:dyDescent="0.2">
      <c r="A787" s="1"/>
      <c r="B787" s="39"/>
    </row>
    <row r="788" spans="1:2" ht="12.75" x14ac:dyDescent="0.2">
      <c r="A788" s="1"/>
      <c r="B788" s="39"/>
    </row>
    <row r="789" spans="1:2" ht="12.75" x14ac:dyDescent="0.2">
      <c r="A789" s="1"/>
      <c r="B789" s="39"/>
    </row>
    <row r="790" spans="1:2" ht="12.75" x14ac:dyDescent="0.2">
      <c r="A790" s="1"/>
      <c r="B790" s="39"/>
    </row>
    <row r="791" spans="1:2" ht="12.75" x14ac:dyDescent="0.2">
      <c r="A791" s="1"/>
      <c r="B791" s="39"/>
    </row>
    <row r="792" spans="1:2" ht="12.75" x14ac:dyDescent="0.2">
      <c r="A792" s="1"/>
      <c r="B792" s="39"/>
    </row>
    <row r="793" spans="1:2" ht="12.75" x14ac:dyDescent="0.2">
      <c r="A793" s="1"/>
      <c r="B793" s="39"/>
    </row>
    <row r="794" spans="1:2" ht="12.75" x14ac:dyDescent="0.2">
      <c r="A794" s="1"/>
      <c r="B794" s="39"/>
    </row>
    <row r="795" spans="1:2" ht="12.75" x14ac:dyDescent="0.2">
      <c r="A795" s="1"/>
      <c r="B795" s="39"/>
    </row>
    <row r="796" spans="1:2" ht="12.75" x14ac:dyDescent="0.2">
      <c r="A796" s="1"/>
      <c r="B796" s="39"/>
    </row>
    <row r="797" spans="1:2" ht="12.75" x14ac:dyDescent="0.2">
      <c r="A797" s="1"/>
      <c r="B797" s="39"/>
    </row>
    <row r="798" spans="1:2" ht="12.75" x14ac:dyDescent="0.2">
      <c r="A798" s="1"/>
      <c r="B798" s="39"/>
    </row>
    <row r="799" spans="1:2" ht="12.75" x14ac:dyDescent="0.2">
      <c r="A799" s="1"/>
      <c r="B799" s="39"/>
    </row>
    <row r="800" spans="1:2" ht="12.75" x14ac:dyDescent="0.2">
      <c r="A800" s="1"/>
      <c r="B800" s="39"/>
    </row>
    <row r="801" spans="1:2" ht="12.75" x14ac:dyDescent="0.2">
      <c r="A801" s="1"/>
      <c r="B801" s="39"/>
    </row>
    <row r="802" spans="1:2" ht="12.75" x14ac:dyDescent="0.2">
      <c r="A802" s="1"/>
      <c r="B802" s="39"/>
    </row>
    <row r="803" spans="1:2" ht="12.75" x14ac:dyDescent="0.2">
      <c r="A803" s="1"/>
      <c r="B803" s="39"/>
    </row>
    <row r="804" spans="1:2" ht="12.75" x14ac:dyDescent="0.2">
      <c r="A804" s="1"/>
      <c r="B804" s="39"/>
    </row>
    <row r="805" spans="1:2" ht="12.75" x14ac:dyDescent="0.2">
      <c r="A805" s="1"/>
      <c r="B805" s="39"/>
    </row>
    <row r="806" spans="1:2" ht="12.75" x14ac:dyDescent="0.2">
      <c r="A806" s="1"/>
      <c r="B806" s="39"/>
    </row>
    <row r="807" spans="1:2" ht="12.75" x14ac:dyDescent="0.2">
      <c r="A807" s="1"/>
      <c r="B807" s="39"/>
    </row>
    <row r="808" spans="1:2" ht="12.75" x14ac:dyDescent="0.2">
      <c r="A808" s="1"/>
      <c r="B808" s="39"/>
    </row>
    <row r="809" spans="1:2" ht="12.75" x14ac:dyDescent="0.2">
      <c r="A809" s="1"/>
      <c r="B809" s="39"/>
    </row>
    <row r="810" spans="1:2" ht="12.75" x14ac:dyDescent="0.2">
      <c r="A810" s="1"/>
      <c r="B810" s="39"/>
    </row>
    <row r="811" spans="1:2" ht="12.75" x14ac:dyDescent="0.2">
      <c r="A811" s="1"/>
      <c r="B811" s="39"/>
    </row>
    <row r="812" spans="1:2" ht="12.75" x14ac:dyDescent="0.2">
      <c r="A812" s="1"/>
      <c r="B812" s="39"/>
    </row>
    <row r="813" spans="1:2" ht="12.75" x14ac:dyDescent="0.2">
      <c r="A813" s="1"/>
      <c r="B813" s="39"/>
    </row>
    <row r="814" spans="1:2" ht="12.75" x14ac:dyDescent="0.2">
      <c r="A814" s="1"/>
      <c r="B814" s="39"/>
    </row>
    <row r="815" spans="1:2" ht="12.75" x14ac:dyDescent="0.2">
      <c r="A815" s="1"/>
      <c r="B815" s="39"/>
    </row>
    <row r="816" spans="1:2" ht="12.75" x14ac:dyDescent="0.2">
      <c r="A816" s="1"/>
      <c r="B816" s="39"/>
    </row>
    <row r="817" spans="1:2" ht="12.75" x14ac:dyDescent="0.2">
      <c r="A817" s="1"/>
      <c r="B817" s="39"/>
    </row>
    <row r="818" spans="1:2" ht="12.75" x14ac:dyDescent="0.2">
      <c r="A818" s="1"/>
      <c r="B818" s="39"/>
    </row>
    <row r="819" spans="1:2" ht="12.75" x14ac:dyDescent="0.2">
      <c r="A819" s="1"/>
      <c r="B819" s="39"/>
    </row>
    <row r="820" spans="1:2" ht="12.75" x14ac:dyDescent="0.2">
      <c r="A820" s="1"/>
      <c r="B820" s="39"/>
    </row>
    <row r="821" spans="1:2" ht="12.75" x14ac:dyDescent="0.2">
      <c r="A821" s="1"/>
      <c r="B821" s="39"/>
    </row>
    <row r="822" spans="1:2" ht="12.75" x14ac:dyDescent="0.2">
      <c r="A822" s="1"/>
      <c r="B822" s="39"/>
    </row>
    <row r="823" spans="1:2" ht="12.75" x14ac:dyDescent="0.2">
      <c r="A823" s="1"/>
      <c r="B823" s="39"/>
    </row>
    <row r="824" spans="1:2" ht="12.75" x14ac:dyDescent="0.2">
      <c r="A824" s="1"/>
      <c r="B824" s="39"/>
    </row>
    <row r="825" spans="1:2" ht="12.75" x14ac:dyDescent="0.2">
      <c r="A825" s="1"/>
      <c r="B825" s="39"/>
    </row>
    <row r="826" spans="1:2" ht="12.75" x14ac:dyDescent="0.2">
      <c r="A826" s="1"/>
      <c r="B826" s="39"/>
    </row>
    <row r="827" spans="1:2" ht="12.75" x14ac:dyDescent="0.2">
      <c r="A827" s="1"/>
      <c r="B827" s="39"/>
    </row>
    <row r="828" spans="1:2" ht="12.75" x14ac:dyDescent="0.2">
      <c r="A828" s="1"/>
      <c r="B828" s="39"/>
    </row>
    <row r="829" spans="1:2" ht="12.75" x14ac:dyDescent="0.2">
      <c r="A829" s="1"/>
      <c r="B829" s="39"/>
    </row>
    <row r="830" spans="1:2" ht="12.75" x14ac:dyDescent="0.2">
      <c r="A830" s="1"/>
      <c r="B830" s="39"/>
    </row>
    <row r="831" spans="1:2" ht="12.75" x14ac:dyDescent="0.2">
      <c r="A831" s="1"/>
      <c r="B831" s="39"/>
    </row>
    <row r="832" spans="1:2" ht="12.75" x14ac:dyDescent="0.2">
      <c r="A832" s="1"/>
      <c r="B832" s="39"/>
    </row>
    <row r="833" spans="1:2" ht="12.75" x14ac:dyDescent="0.2">
      <c r="A833" s="1"/>
      <c r="B833" s="39"/>
    </row>
    <row r="834" spans="1:2" ht="12.75" x14ac:dyDescent="0.2">
      <c r="A834" s="1"/>
      <c r="B834" s="39"/>
    </row>
    <row r="835" spans="1:2" ht="12.75" x14ac:dyDescent="0.2">
      <c r="A835" s="1"/>
      <c r="B835" s="39"/>
    </row>
    <row r="836" spans="1:2" ht="12.75" x14ac:dyDescent="0.2">
      <c r="A836" s="1"/>
      <c r="B836" s="39"/>
    </row>
    <row r="837" spans="1:2" ht="12.75" x14ac:dyDescent="0.2">
      <c r="A837" s="1"/>
      <c r="B837" s="39"/>
    </row>
    <row r="838" spans="1:2" ht="12.75" x14ac:dyDescent="0.2">
      <c r="A838" s="1"/>
      <c r="B838" s="39"/>
    </row>
    <row r="839" spans="1:2" ht="12.75" x14ac:dyDescent="0.2">
      <c r="A839" s="1"/>
      <c r="B839" s="39"/>
    </row>
    <row r="840" spans="1:2" ht="12.75" x14ac:dyDescent="0.2">
      <c r="A840" s="1"/>
      <c r="B840" s="39"/>
    </row>
    <row r="841" spans="1:2" ht="12.75" x14ac:dyDescent="0.2">
      <c r="A841" s="1"/>
      <c r="B841" s="39"/>
    </row>
    <row r="842" spans="1:2" ht="12.75" x14ac:dyDescent="0.2">
      <c r="A842" s="1"/>
      <c r="B842" s="39"/>
    </row>
    <row r="843" spans="1:2" ht="12.75" x14ac:dyDescent="0.2">
      <c r="A843" s="1"/>
      <c r="B843" s="39"/>
    </row>
    <row r="844" spans="1:2" ht="12.75" x14ac:dyDescent="0.2">
      <c r="A844" s="1"/>
      <c r="B844" s="39"/>
    </row>
    <row r="845" spans="1:2" ht="12.75" x14ac:dyDescent="0.2">
      <c r="A845" s="1"/>
      <c r="B845" s="39"/>
    </row>
    <row r="846" spans="1:2" ht="12.75" x14ac:dyDescent="0.2">
      <c r="A846" s="1"/>
      <c r="B846" s="39"/>
    </row>
    <row r="847" spans="1:2" ht="12.75" x14ac:dyDescent="0.2">
      <c r="A847" s="1"/>
      <c r="B847" s="39"/>
    </row>
    <row r="848" spans="1:2" ht="12.75" x14ac:dyDescent="0.2">
      <c r="A848" s="1"/>
      <c r="B848" s="39"/>
    </row>
    <row r="849" spans="1:2" ht="12.75" x14ac:dyDescent="0.2">
      <c r="A849" s="1"/>
      <c r="B849" s="39"/>
    </row>
    <row r="850" spans="1:2" ht="12.75" x14ac:dyDescent="0.2">
      <c r="A850" s="1"/>
      <c r="B850" s="39"/>
    </row>
    <row r="851" spans="1:2" ht="12.75" x14ac:dyDescent="0.2">
      <c r="A851" s="1"/>
      <c r="B851" s="39"/>
    </row>
    <row r="852" spans="1:2" ht="12.75" x14ac:dyDescent="0.2">
      <c r="A852" s="1"/>
      <c r="B852" s="39"/>
    </row>
    <row r="853" spans="1:2" ht="12.75" x14ac:dyDescent="0.2">
      <c r="A853" s="1"/>
      <c r="B853" s="39"/>
    </row>
    <row r="854" spans="1:2" ht="12.75" x14ac:dyDescent="0.2">
      <c r="A854" s="1"/>
      <c r="B854" s="39"/>
    </row>
    <row r="855" spans="1:2" ht="12.75" x14ac:dyDescent="0.2">
      <c r="A855" s="1"/>
      <c r="B855" s="39"/>
    </row>
    <row r="856" spans="1:2" ht="12.75" x14ac:dyDescent="0.2">
      <c r="A856" s="1"/>
      <c r="B856" s="39"/>
    </row>
    <row r="857" spans="1:2" ht="12.75" x14ac:dyDescent="0.2">
      <c r="A857" s="1"/>
      <c r="B857" s="39"/>
    </row>
    <row r="858" spans="1:2" ht="12.75" x14ac:dyDescent="0.2">
      <c r="A858" s="1"/>
      <c r="B858" s="39"/>
    </row>
    <row r="859" spans="1:2" ht="12.75" x14ac:dyDescent="0.2">
      <c r="A859" s="1"/>
      <c r="B859" s="39"/>
    </row>
    <row r="860" spans="1:2" ht="12.75" x14ac:dyDescent="0.2">
      <c r="A860" s="1"/>
      <c r="B860" s="39"/>
    </row>
    <row r="861" spans="1:2" ht="12.75" x14ac:dyDescent="0.2">
      <c r="A861" s="1"/>
      <c r="B861" s="39"/>
    </row>
    <row r="862" spans="1:2" ht="12.75" x14ac:dyDescent="0.2">
      <c r="A862" s="1"/>
      <c r="B862" s="39"/>
    </row>
    <row r="863" spans="1:2" ht="12.75" x14ac:dyDescent="0.2">
      <c r="A863" s="1"/>
      <c r="B863" s="39"/>
    </row>
    <row r="864" spans="1:2" ht="12.75" x14ac:dyDescent="0.2">
      <c r="A864" s="1"/>
      <c r="B864" s="39"/>
    </row>
    <row r="865" spans="1:2" ht="12.75" x14ac:dyDescent="0.2">
      <c r="A865" s="1"/>
      <c r="B865" s="39"/>
    </row>
    <row r="866" spans="1:2" ht="12.75" x14ac:dyDescent="0.2">
      <c r="A866" s="1"/>
      <c r="B866" s="39"/>
    </row>
    <row r="867" spans="1:2" ht="12.75" x14ac:dyDescent="0.2">
      <c r="A867" s="1"/>
      <c r="B867" s="39"/>
    </row>
    <row r="868" spans="1:2" ht="12.75" x14ac:dyDescent="0.2">
      <c r="A868" s="1"/>
      <c r="B868" s="39"/>
    </row>
    <row r="869" spans="1:2" ht="12.75" x14ac:dyDescent="0.2">
      <c r="A869" s="1"/>
      <c r="B869" s="39"/>
    </row>
    <row r="870" spans="1:2" ht="12.75" x14ac:dyDescent="0.2">
      <c r="A870" s="1"/>
      <c r="B870" s="39"/>
    </row>
    <row r="871" spans="1:2" ht="12.75" x14ac:dyDescent="0.2">
      <c r="A871" s="1"/>
      <c r="B871" s="39"/>
    </row>
    <row r="872" spans="1:2" ht="12.75" x14ac:dyDescent="0.2">
      <c r="A872" s="1"/>
      <c r="B872" s="39"/>
    </row>
    <row r="873" spans="1:2" ht="12.75" x14ac:dyDescent="0.2">
      <c r="A873" s="1"/>
      <c r="B873" s="39"/>
    </row>
    <row r="874" spans="1:2" ht="12.75" x14ac:dyDescent="0.2">
      <c r="A874" s="1"/>
      <c r="B874" s="39"/>
    </row>
    <row r="875" spans="1:2" ht="12.75" x14ac:dyDescent="0.2">
      <c r="A875" s="1"/>
      <c r="B875" s="39"/>
    </row>
    <row r="876" spans="1:2" ht="12.75" x14ac:dyDescent="0.2">
      <c r="A876" s="1"/>
      <c r="B876" s="39"/>
    </row>
    <row r="877" spans="1:2" ht="12.75" x14ac:dyDescent="0.2">
      <c r="A877" s="1"/>
      <c r="B877" s="39"/>
    </row>
    <row r="878" spans="1:2" ht="12.75" x14ac:dyDescent="0.2">
      <c r="A878" s="1"/>
      <c r="B878" s="39"/>
    </row>
    <row r="879" spans="1:2" ht="12.75" x14ac:dyDescent="0.2">
      <c r="A879" s="1"/>
      <c r="B879" s="39"/>
    </row>
    <row r="880" spans="1:2" ht="12.75" x14ac:dyDescent="0.2">
      <c r="A880" s="1"/>
      <c r="B880" s="39"/>
    </row>
    <row r="881" spans="1:2" ht="12.75" x14ac:dyDescent="0.2">
      <c r="A881" s="1"/>
      <c r="B881" s="39"/>
    </row>
    <row r="882" spans="1:2" ht="12.75" x14ac:dyDescent="0.2">
      <c r="A882" s="1"/>
      <c r="B882" s="39"/>
    </row>
    <row r="883" spans="1:2" ht="12.75" x14ac:dyDescent="0.2">
      <c r="A883" s="1"/>
      <c r="B883" s="39"/>
    </row>
    <row r="884" spans="1:2" ht="12.75" x14ac:dyDescent="0.2">
      <c r="A884" s="1"/>
      <c r="B884" s="39"/>
    </row>
    <row r="885" spans="1:2" ht="12.75" x14ac:dyDescent="0.2">
      <c r="A885" s="1"/>
      <c r="B885" s="39"/>
    </row>
    <row r="886" spans="1:2" ht="12.75" x14ac:dyDescent="0.2">
      <c r="A886" s="1"/>
      <c r="B886" s="39"/>
    </row>
    <row r="887" spans="1:2" ht="12.75" x14ac:dyDescent="0.2">
      <c r="A887" s="1"/>
      <c r="B887" s="39"/>
    </row>
    <row r="888" spans="1:2" ht="12.75" x14ac:dyDescent="0.2">
      <c r="A888" s="1"/>
      <c r="B888" s="39"/>
    </row>
    <row r="889" spans="1:2" ht="12.75" x14ac:dyDescent="0.2">
      <c r="A889" s="1"/>
      <c r="B889" s="39"/>
    </row>
    <row r="890" spans="1:2" ht="12.75" x14ac:dyDescent="0.2">
      <c r="A890" s="1"/>
      <c r="B890" s="39"/>
    </row>
    <row r="891" spans="1:2" ht="12.75" x14ac:dyDescent="0.2">
      <c r="A891" s="1"/>
      <c r="B891" s="39"/>
    </row>
    <row r="892" spans="1:2" ht="12.75" x14ac:dyDescent="0.2">
      <c r="A892" s="1"/>
      <c r="B892" s="39"/>
    </row>
    <row r="893" spans="1:2" ht="12.75" x14ac:dyDescent="0.2">
      <c r="A893" s="1"/>
      <c r="B893" s="39"/>
    </row>
    <row r="894" spans="1:2" ht="12.75" x14ac:dyDescent="0.2">
      <c r="A894" s="1"/>
      <c r="B894" s="39"/>
    </row>
    <row r="895" spans="1:2" ht="12.75" x14ac:dyDescent="0.2">
      <c r="A895" s="1"/>
      <c r="B895" s="39"/>
    </row>
    <row r="896" spans="1:2" ht="12.75" x14ac:dyDescent="0.2">
      <c r="A896" s="1"/>
      <c r="B896" s="39"/>
    </row>
    <row r="897" spans="1:2" ht="12.75" x14ac:dyDescent="0.2">
      <c r="A897" s="1"/>
      <c r="B897" s="39"/>
    </row>
    <row r="898" spans="1:2" ht="12.75" x14ac:dyDescent="0.2">
      <c r="A898" s="1"/>
      <c r="B898" s="39"/>
    </row>
    <row r="899" spans="1:2" ht="12.75" x14ac:dyDescent="0.2">
      <c r="A899" s="1"/>
      <c r="B899" s="39"/>
    </row>
    <row r="900" spans="1:2" ht="12.75" x14ac:dyDescent="0.2">
      <c r="A900" s="1"/>
      <c r="B900" s="39"/>
    </row>
    <row r="901" spans="1:2" ht="12.75" x14ac:dyDescent="0.2">
      <c r="A901" s="1"/>
      <c r="B901" s="39"/>
    </row>
    <row r="902" spans="1:2" ht="12.75" x14ac:dyDescent="0.2">
      <c r="A902" s="1"/>
      <c r="B902" s="39"/>
    </row>
    <row r="903" spans="1:2" ht="12.75" x14ac:dyDescent="0.2">
      <c r="A903" s="1"/>
      <c r="B903" s="39"/>
    </row>
    <row r="904" spans="1:2" ht="12.75" x14ac:dyDescent="0.2">
      <c r="A904" s="1"/>
      <c r="B904" s="39"/>
    </row>
    <row r="905" spans="1:2" ht="12.75" x14ac:dyDescent="0.2">
      <c r="A905" s="1"/>
      <c r="B905" s="39"/>
    </row>
    <row r="906" spans="1:2" ht="12.75" x14ac:dyDescent="0.2">
      <c r="A906" s="1"/>
      <c r="B906" s="39"/>
    </row>
    <row r="907" spans="1:2" ht="12.75" x14ac:dyDescent="0.2">
      <c r="A907" s="1"/>
      <c r="B907" s="39"/>
    </row>
    <row r="908" spans="1:2" ht="12.75" x14ac:dyDescent="0.2">
      <c r="A908" s="1"/>
      <c r="B908" s="39"/>
    </row>
    <row r="909" spans="1:2" ht="12.75" x14ac:dyDescent="0.2">
      <c r="A909" s="1"/>
      <c r="B909" s="39"/>
    </row>
    <row r="910" spans="1:2" ht="12.75" x14ac:dyDescent="0.2">
      <c r="A910" s="1"/>
      <c r="B910" s="39"/>
    </row>
    <row r="911" spans="1:2" ht="12.75" x14ac:dyDescent="0.2">
      <c r="A911" s="1"/>
      <c r="B911" s="39"/>
    </row>
    <row r="912" spans="1:2" ht="12.75" x14ac:dyDescent="0.2">
      <c r="A912" s="1"/>
      <c r="B912" s="39"/>
    </row>
    <row r="913" spans="1:2" ht="12.75" x14ac:dyDescent="0.2">
      <c r="A913" s="1"/>
      <c r="B913" s="39"/>
    </row>
    <row r="914" spans="1:2" ht="12.75" x14ac:dyDescent="0.2">
      <c r="A914" s="1"/>
      <c r="B914" s="39"/>
    </row>
    <row r="915" spans="1:2" ht="12.75" x14ac:dyDescent="0.2">
      <c r="A915" s="1"/>
      <c r="B915" s="39"/>
    </row>
    <row r="916" spans="1:2" ht="12.75" x14ac:dyDescent="0.2">
      <c r="A916" s="1"/>
      <c r="B916" s="39"/>
    </row>
    <row r="917" spans="1:2" ht="12.75" x14ac:dyDescent="0.2">
      <c r="A917" s="1"/>
      <c r="B917" s="39"/>
    </row>
    <row r="918" spans="1:2" ht="12.75" x14ac:dyDescent="0.2">
      <c r="A918" s="1"/>
      <c r="B918" s="39"/>
    </row>
    <row r="919" spans="1:2" ht="12.75" x14ac:dyDescent="0.2">
      <c r="A919" s="1"/>
      <c r="B919" s="39"/>
    </row>
    <row r="920" spans="1:2" ht="12.75" x14ac:dyDescent="0.2">
      <c r="A920" s="1"/>
      <c r="B920" s="39"/>
    </row>
    <row r="921" spans="1:2" ht="12.75" x14ac:dyDescent="0.2">
      <c r="A921" s="1"/>
      <c r="B921" s="39"/>
    </row>
    <row r="922" spans="1:2" ht="12.75" x14ac:dyDescent="0.2">
      <c r="A922" s="1"/>
      <c r="B922" s="39"/>
    </row>
    <row r="923" spans="1:2" ht="12.75" x14ac:dyDescent="0.2">
      <c r="A923" s="1"/>
      <c r="B923" s="39"/>
    </row>
    <row r="924" spans="1:2" ht="12.75" x14ac:dyDescent="0.2">
      <c r="A924" s="1"/>
      <c r="B924" s="39"/>
    </row>
    <row r="925" spans="1:2" ht="12.75" x14ac:dyDescent="0.2">
      <c r="A925" s="1"/>
      <c r="B925" s="39"/>
    </row>
    <row r="926" spans="1:2" ht="12.75" x14ac:dyDescent="0.2">
      <c r="A926" s="1"/>
      <c r="B926" s="39"/>
    </row>
    <row r="927" spans="1:2" ht="12.75" x14ac:dyDescent="0.2">
      <c r="A927" s="1"/>
      <c r="B927" s="39"/>
    </row>
    <row r="928" spans="1:2" ht="12.75" x14ac:dyDescent="0.2">
      <c r="A928" s="1"/>
      <c r="B928" s="39"/>
    </row>
    <row r="929" spans="1:2" ht="12.75" x14ac:dyDescent="0.2">
      <c r="A929" s="1"/>
      <c r="B929" s="39"/>
    </row>
    <row r="930" spans="1:2" ht="12.75" x14ac:dyDescent="0.2">
      <c r="A930" s="1"/>
      <c r="B930" s="39"/>
    </row>
    <row r="931" spans="1:2" ht="12.75" x14ac:dyDescent="0.2">
      <c r="A931" s="1"/>
      <c r="B931" s="39"/>
    </row>
    <row r="932" spans="1:2" ht="12.75" x14ac:dyDescent="0.2">
      <c r="A932" s="1"/>
      <c r="B932" s="39"/>
    </row>
    <row r="933" spans="1:2" ht="12.75" x14ac:dyDescent="0.2">
      <c r="A933" s="1"/>
      <c r="B933" s="39"/>
    </row>
    <row r="934" spans="1:2" ht="12.75" x14ac:dyDescent="0.2">
      <c r="A934" s="1"/>
      <c r="B934" s="39"/>
    </row>
    <row r="935" spans="1:2" ht="12.75" x14ac:dyDescent="0.2">
      <c r="A935" s="1"/>
      <c r="B935" s="39"/>
    </row>
    <row r="936" spans="1:2" ht="12.75" x14ac:dyDescent="0.2">
      <c r="A936" s="1"/>
      <c r="B936" s="39"/>
    </row>
    <row r="937" spans="1:2" ht="12.75" x14ac:dyDescent="0.2">
      <c r="A937" s="1"/>
      <c r="B937" s="39"/>
    </row>
    <row r="938" spans="1:2" ht="12.75" x14ac:dyDescent="0.2">
      <c r="A938" s="1"/>
      <c r="B938" s="39"/>
    </row>
    <row r="939" spans="1:2" ht="12.75" x14ac:dyDescent="0.2">
      <c r="A939" s="1"/>
      <c r="B939" s="39"/>
    </row>
    <row r="940" spans="1:2" ht="12.75" x14ac:dyDescent="0.2">
      <c r="A940" s="1"/>
      <c r="B940" s="39"/>
    </row>
    <row r="941" spans="1:2" ht="12.75" x14ac:dyDescent="0.2">
      <c r="A941" s="1"/>
      <c r="B941" s="39"/>
    </row>
    <row r="942" spans="1:2" ht="12.75" x14ac:dyDescent="0.2">
      <c r="A942" s="1"/>
      <c r="B942" s="39"/>
    </row>
    <row r="943" spans="1:2" ht="12.75" x14ac:dyDescent="0.2">
      <c r="A943" s="1"/>
      <c r="B943" s="39"/>
    </row>
    <row r="944" spans="1:2" ht="12.75" x14ac:dyDescent="0.2">
      <c r="A944" s="1"/>
      <c r="B944" s="39"/>
    </row>
    <row r="945" spans="1:2" ht="12.75" x14ac:dyDescent="0.2">
      <c r="A945" s="1"/>
      <c r="B945" s="39"/>
    </row>
    <row r="946" spans="1:2" ht="12.75" x14ac:dyDescent="0.2">
      <c r="A946" s="1"/>
      <c r="B946" s="39"/>
    </row>
    <row r="947" spans="1:2" ht="12.75" x14ac:dyDescent="0.2">
      <c r="A947" s="1"/>
      <c r="B947" s="39"/>
    </row>
    <row r="948" spans="1:2" ht="12.75" x14ac:dyDescent="0.2">
      <c r="A948" s="1"/>
      <c r="B948" s="39"/>
    </row>
    <row r="949" spans="1:2" ht="12.75" x14ac:dyDescent="0.2">
      <c r="A949" s="1"/>
      <c r="B949" s="39"/>
    </row>
    <row r="950" spans="1:2" ht="12.75" x14ac:dyDescent="0.2">
      <c r="A950" s="1"/>
      <c r="B950" s="39"/>
    </row>
    <row r="951" spans="1:2" ht="12.75" x14ac:dyDescent="0.2">
      <c r="A951" s="1"/>
      <c r="B951" s="39"/>
    </row>
    <row r="952" spans="1:2" ht="12.75" x14ac:dyDescent="0.2">
      <c r="A952" s="1"/>
      <c r="B952" s="39"/>
    </row>
    <row r="953" spans="1:2" ht="12.75" x14ac:dyDescent="0.2">
      <c r="A953" s="1"/>
      <c r="B953" s="39"/>
    </row>
    <row r="954" spans="1:2" ht="12.75" x14ac:dyDescent="0.2">
      <c r="A954" s="1"/>
      <c r="B954" s="39"/>
    </row>
    <row r="955" spans="1:2" ht="12.75" x14ac:dyDescent="0.2">
      <c r="A955" s="1"/>
      <c r="B955" s="39"/>
    </row>
    <row r="956" spans="1:2" ht="12.75" x14ac:dyDescent="0.2">
      <c r="A956" s="1"/>
      <c r="B956" s="39"/>
    </row>
    <row r="957" spans="1:2" ht="12.75" x14ac:dyDescent="0.2">
      <c r="A957" s="1"/>
      <c r="B957" s="39"/>
    </row>
    <row r="958" spans="1:2" ht="12.75" x14ac:dyDescent="0.2">
      <c r="A958" s="1"/>
      <c r="B958" s="39"/>
    </row>
    <row r="959" spans="1:2" ht="12.75" x14ac:dyDescent="0.2">
      <c r="A959" s="1"/>
      <c r="B959" s="39"/>
    </row>
    <row r="960" spans="1:2" ht="12.75" x14ac:dyDescent="0.2">
      <c r="A960" s="1"/>
      <c r="B960" s="39"/>
    </row>
    <row r="961" spans="1:2" ht="12.75" x14ac:dyDescent="0.2">
      <c r="A961" s="1"/>
      <c r="B961" s="39"/>
    </row>
    <row r="962" spans="1:2" ht="12.75" x14ac:dyDescent="0.2">
      <c r="A962" s="1"/>
      <c r="B962" s="39"/>
    </row>
    <row r="963" spans="1:2" ht="12.75" x14ac:dyDescent="0.2">
      <c r="A963" s="1"/>
      <c r="B963" s="39"/>
    </row>
    <row r="964" spans="1:2" ht="12.75" x14ac:dyDescent="0.2">
      <c r="A964" s="1"/>
      <c r="B964" s="39"/>
    </row>
    <row r="965" spans="1:2" ht="12.75" x14ac:dyDescent="0.2">
      <c r="A965" s="1"/>
      <c r="B965" s="39"/>
    </row>
    <row r="966" spans="1:2" ht="12.75" x14ac:dyDescent="0.2">
      <c r="A966" s="1"/>
      <c r="B966" s="39"/>
    </row>
    <row r="967" spans="1:2" ht="12.75" x14ac:dyDescent="0.2">
      <c r="A967" s="1"/>
      <c r="B967" s="39"/>
    </row>
    <row r="968" spans="1:2" ht="12.75" x14ac:dyDescent="0.2">
      <c r="A968" s="1"/>
      <c r="B968" s="39"/>
    </row>
    <row r="969" spans="1:2" ht="12.75" x14ac:dyDescent="0.2">
      <c r="A969" s="1"/>
      <c r="B969" s="39"/>
    </row>
    <row r="970" spans="1:2" ht="12.75" x14ac:dyDescent="0.2">
      <c r="A970" s="1"/>
      <c r="B970" s="39"/>
    </row>
    <row r="971" spans="1:2" ht="12.75" x14ac:dyDescent="0.2">
      <c r="A971" s="1"/>
      <c r="B971" s="39"/>
    </row>
    <row r="972" spans="1:2" ht="12.75" x14ac:dyDescent="0.2">
      <c r="A972" s="1"/>
      <c r="B972" s="39"/>
    </row>
    <row r="973" spans="1:2" ht="12.75" x14ac:dyDescent="0.2">
      <c r="A973" s="1"/>
      <c r="B973" s="39"/>
    </row>
    <row r="974" spans="1:2" ht="12.75" x14ac:dyDescent="0.2">
      <c r="A974" s="1"/>
      <c r="B974" s="39"/>
    </row>
    <row r="975" spans="1:2" ht="12.75" x14ac:dyDescent="0.2">
      <c r="A975" s="1"/>
      <c r="B975" s="39"/>
    </row>
    <row r="976" spans="1:2" ht="12.75" x14ac:dyDescent="0.2">
      <c r="A976" s="1"/>
      <c r="B976" s="39"/>
    </row>
    <row r="977" spans="1:2" ht="12.75" x14ac:dyDescent="0.2">
      <c r="A977" s="1"/>
      <c r="B977" s="39"/>
    </row>
    <row r="978" spans="1:2" ht="12.75" x14ac:dyDescent="0.2">
      <c r="A978" s="1"/>
      <c r="B978" s="39"/>
    </row>
    <row r="979" spans="1:2" ht="12.75" x14ac:dyDescent="0.2">
      <c r="A979" s="1"/>
      <c r="B979" s="39"/>
    </row>
    <row r="980" spans="1:2" ht="12.75" x14ac:dyDescent="0.2">
      <c r="A980" s="1"/>
      <c r="B980" s="39"/>
    </row>
    <row r="981" spans="1:2" ht="12.75" x14ac:dyDescent="0.2">
      <c r="A981" s="1"/>
      <c r="B981" s="39"/>
    </row>
    <row r="982" spans="1:2" ht="12.75" x14ac:dyDescent="0.2">
      <c r="A982" s="1"/>
      <c r="B982" s="39"/>
    </row>
    <row r="983" spans="1:2" ht="12.75" x14ac:dyDescent="0.2">
      <c r="A983" s="1"/>
      <c r="B983" s="39"/>
    </row>
    <row r="984" spans="1:2" ht="12.75" x14ac:dyDescent="0.2">
      <c r="A984" s="1"/>
      <c r="B984" s="39"/>
    </row>
    <row r="985" spans="1:2" ht="12.75" x14ac:dyDescent="0.2">
      <c r="A985" s="1"/>
      <c r="B985" s="39"/>
    </row>
    <row r="986" spans="1:2" ht="12.75" x14ac:dyDescent="0.2">
      <c r="A986" s="1"/>
      <c r="B986" s="39"/>
    </row>
    <row r="987" spans="1:2" ht="12.75" x14ac:dyDescent="0.2">
      <c r="A987" s="1"/>
      <c r="B987" s="39"/>
    </row>
    <row r="988" spans="1:2" ht="12.75" x14ac:dyDescent="0.2">
      <c r="A988" s="1"/>
      <c r="B988" s="39"/>
    </row>
    <row r="989" spans="1:2" ht="12.75" x14ac:dyDescent="0.2">
      <c r="A989" s="1"/>
      <c r="B989" s="39"/>
    </row>
    <row r="990" spans="1:2" ht="12.75" x14ac:dyDescent="0.2">
      <c r="A990" s="1"/>
      <c r="B990" s="39"/>
    </row>
    <row r="991" spans="1:2" ht="12.75" x14ac:dyDescent="0.2">
      <c r="A991" s="1"/>
      <c r="B991" s="39"/>
    </row>
    <row r="992" spans="1:2" ht="12.75" x14ac:dyDescent="0.2">
      <c r="A992" s="1"/>
      <c r="B992" s="39"/>
    </row>
    <row r="993" spans="1:2" ht="12.75" x14ac:dyDescent="0.2">
      <c r="A993" s="1"/>
      <c r="B993" s="39"/>
    </row>
    <row r="994" spans="1:2" ht="12.75" x14ac:dyDescent="0.2">
      <c r="A994" s="1"/>
      <c r="B994" s="39"/>
    </row>
    <row r="995" spans="1:2" ht="12.75" x14ac:dyDescent="0.2">
      <c r="A995" s="1"/>
      <c r="B995" s="39"/>
    </row>
    <row r="996" spans="1:2" ht="12.75" x14ac:dyDescent="0.2">
      <c r="A996" s="1"/>
      <c r="B996" s="39"/>
    </row>
    <row r="997" spans="1:2" ht="12.75" x14ac:dyDescent="0.2">
      <c r="A997" s="1"/>
      <c r="B997" s="39"/>
    </row>
    <row r="998" spans="1:2" ht="12.75" x14ac:dyDescent="0.2">
      <c r="A998" s="1"/>
      <c r="B998" s="39"/>
    </row>
    <row r="999" spans="1:2" ht="12.75" x14ac:dyDescent="0.2">
      <c r="A999" s="1"/>
      <c r="B999" s="39"/>
    </row>
    <row r="1000" spans="1:2" ht="12.75" x14ac:dyDescent="0.2">
      <c r="A1000" s="1"/>
      <c r="B1000" s="3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5"/>
  <sheetViews>
    <sheetView workbookViewId="0">
      <selection activeCell="F3" sqref="F3"/>
    </sheetView>
  </sheetViews>
  <sheetFormatPr defaultColWidth="14.42578125" defaultRowHeight="15" customHeight="1" x14ac:dyDescent="0.2"/>
  <cols>
    <col min="1" max="1" width="5.42578125" customWidth="1"/>
    <col min="2" max="2" width="30.42578125" customWidth="1"/>
    <col min="3" max="3" width="10.42578125" customWidth="1"/>
    <col min="4" max="4" width="5.42578125" customWidth="1"/>
    <col min="5" max="5" width="10.42578125" customWidth="1"/>
    <col min="6" max="6" width="18.140625" customWidth="1"/>
    <col min="7" max="7" width="16.85546875" customWidth="1"/>
    <col min="8" max="8" width="11.42578125" customWidth="1"/>
    <col min="9" max="9" width="26.42578125" customWidth="1"/>
    <col min="10" max="26" width="11.42578125" customWidth="1"/>
  </cols>
  <sheetData>
    <row r="1" spans="1:26" ht="18" x14ac:dyDescent="0.25">
      <c r="A1" s="25"/>
      <c r="B1" s="2" t="s">
        <v>345</v>
      </c>
      <c r="C1" s="26"/>
      <c r="D1" s="44"/>
      <c r="E1" s="1"/>
      <c r="F1" s="28"/>
      <c r="G1" s="46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2" customHeight="1" x14ac:dyDescent="0.2">
      <c r="A2" s="25"/>
      <c r="B2" s="28"/>
      <c r="C2" s="26"/>
      <c r="D2" s="44"/>
      <c r="E2" s="1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5.75" x14ac:dyDescent="0.25">
      <c r="A3" s="6"/>
      <c r="B3" s="6" t="s">
        <v>346</v>
      </c>
      <c r="C3" s="30" t="s">
        <v>2</v>
      </c>
      <c r="D3" s="47"/>
      <c r="E3" s="10" t="s">
        <v>3</v>
      </c>
      <c r="F3" s="40"/>
      <c r="G3" s="1"/>
      <c r="H3" s="32"/>
      <c r="I3" s="1"/>
      <c r="J3" s="1"/>
      <c r="K3" s="1"/>
      <c r="L3" s="3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32"/>
      <c r="B4" s="8" t="s">
        <v>4</v>
      </c>
      <c r="D4" s="34"/>
      <c r="E4" s="1"/>
      <c r="F4" s="1"/>
      <c r="G4" s="1"/>
      <c r="H4" s="1"/>
      <c r="I4" s="1"/>
      <c r="J4" s="1"/>
      <c r="K4" s="1"/>
      <c r="L4" s="3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32">
        <v>1</v>
      </c>
      <c r="B5" t="s">
        <v>225</v>
      </c>
      <c r="C5" s="48" t="s">
        <v>347</v>
      </c>
      <c r="D5" s="34"/>
      <c r="E5" s="1">
        <v>21</v>
      </c>
      <c r="G5" s="1"/>
      <c r="H5" s="1"/>
      <c r="I5" s="1"/>
      <c r="J5" s="1" t="s">
        <v>133</v>
      </c>
      <c r="K5" s="1"/>
      <c r="L5" s="32" t="s">
        <v>133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32">
        <v>2</v>
      </c>
      <c r="B6" t="s">
        <v>5</v>
      </c>
      <c r="C6" s="34" t="s">
        <v>348</v>
      </c>
      <c r="D6" s="34"/>
      <c r="E6" s="1">
        <v>20</v>
      </c>
      <c r="G6" s="1"/>
      <c r="H6" s="1"/>
      <c r="I6" s="1"/>
      <c r="J6" s="1"/>
      <c r="K6" s="1"/>
      <c r="L6" s="3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32">
        <v>3</v>
      </c>
      <c r="B7" t="s">
        <v>349</v>
      </c>
      <c r="C7" s="34" t="s">
        <v>350</v>
      </c>
      <c r="D7" s="34"/>
      <c r="E7" s="1">
        <v>20</v>
      </c>
      <c r="F7" s="1"/>
      <c r="G7" s="1"/>
      <c r="H7" s="1"/>
      <c r="I7" s="1"/>
      <c r="J7" s="1"/>
      <c r="K7" s="1"/>
      <c r="L7" s="3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32">
        <v>4</v>
      </c>
      <c r="B8" t="s">
        <v>6</v>
      </c>
      <c r="C8" s="34" t="s">
        <v>351</v>
      </c>
      <c r="D8" s="34"/>
      <c r="E8" s="1">
        <v>19</v>
      </c>
      <c r="F8" s="1"/>
      <c r="G8" s="1"/>
      <c r="H8" s="1"/>
      <c r="I8" s="1"/>
      <c r="J8" s="1"/>
      <c r="K8" s="1"/>
      <c r="L8" s="3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32">
        <v>5</v>
      </c>
      <c r="B9" s="88" t="s">
        <v>230</v>
      </c>
      <c r="C9" s="34" t="s">
        <v>352</v>
      </c>
      <c r="D9" s="34"/>
      <c r="E9" s="1">
        <v>8</v>
      </c>
      <c r="G9" s="1"/>
      <c r="H9" s="1"/>
      <c r="I9" s="1"/>
      <c r="J9" s="1"/>
      <c r="K9" s="1"/>
      <c r="L9" s="3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32">
        <v>6</v>
      </c>
      <c r="B10" s="1" t="s">
        <v>99</v>
      </c>
      <c r="C10" s="34" t="s">
        <v>353</v>
      </c>
      <c r="D10" s="34"/>
      <c r="E10" s="1">
        <v>9</v>
      </c>
      <c r="F10" s="1"/>
      <c r="G10" s="1"/>
      <c r="H10" s="1"/>
      <c r="I10" s="1"/>
      <c r="J10" s="1"/>
      <c r="K10" s="1"/>
      <c r="L10" s="3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32">
        <v>7</v>
      </c>
      <c r="B11" t="s">
        <v>354</v>
      </c>
      <c r="C11" s="34" t="s">
        <v>355</v>
      </c>
      <c r="D11" s="34"/>
      <c r="E11" s="1">
        <v>7</v>
      </c>
      <c r="F11" s="1"/>
      <c r="G11" s="1"/>
      <c r="H11" s="1"/>
      <c r="I11" s="1"/>
      <c r="J11" s="1"/>
      <c r="K11" s="1"/>
      <c r="L11" s="3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32">
        <v>8</v>
      </c>
      <c r="B12" t="s">
        <v>14</v>
      </c>
      <c r="C12" s="48" t="s">
        <v>356</v>
      </c>
      <c r="D12" s="34"/>
      <c r="E12" s="1">
        <v>6</v>
      </c>
      <c r="F12" s="1"/>
      <c r="G12" s="1"/>
      <c r="H12" s="1"/>
      <c r="I12" s="32"/>
      <c r="J12" s="1" t="s">
        <v>133</v>
      </c>
      <c r="K12" s="1"/>
      <c r="L12" s="32" t="s">
        <v>133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32">
        <v>9</v>
      </c>
      <c r="B13" t="s">
        <v>11</v>
      </c>
      <c r="C13" s="34" t="s">
        <v>357</v>
      </c>
      <c r="D13" s="34"/>
      <c r="E13" s="1">
        <v>5</v>
      </c>
      <c r="G13" s="1"/>
      <c r="H13" s="1"/>
      <c r="I13" s="1"/>
      <c r="J13" s="1"/>
      <c r="K13" s="1"/>
      <c r="L13" s="3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32">
        <v>10</v>
      </c>
      <c r="B14" s="1" t="s">
        <v>8</v>
      </c>
      <c r="C14" s="34" t="s">
        <v>358</v>
      </c>
      <c r="D14" s="34"/>
      <c r="E14" s="1">
        <v>5</v>
      </c>
      <c r="F14" s="1"/>
      <c r="G14" s="1" t="s">
        <v>133</v>
      </c>
      <c r="H14" s="1"/>
      <c r="I14" s="32" t="s">
        <v>133</v>
      </c>
      <c r="J14" s="1"/>
      <c r="K14" s="1"/>
      <c r="L14" s="3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32"/>
      <c r="B15" s="1"/>
      <c r="C15" s="48"/>
      <c r="D15" s="34"/>
      <c r="E15" s="1"/>
      <c r="F15" s="1"/>
      <c r="G15" s="1"/>
      <c r="H15" s="32"/>
      <c r="I15" s="1"/>
      <c r="J15" s="1"/>
      <c r="K15" s="1"/>
      <c r="L15" s="3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32"/>
      <c r="B16" s="8" t="s">
        <v>17</v>
      </c>
      <c r="C16" s="48"/>
      <c r="D16" s="34"/>
      <c r="E16" s="1"/>
      <c r="F16" s="1"/>
      <c r="G16" s="1"/>
      <c r="H16" s="32"/>
      <c r="I16" s="1"/>
      <c r="J16" s="1"/>
      <c r="K16" s="1"/>
      <c r="L16" s="3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32">
        <v>1</v>
      </c>
      <c r="B17" t="s">
        <v>19</v>
      </c>
      <c r="C17" s="48" t="s">
        <v>359</v>
      </c>
      <c r="D17" s="34"/>
      <c r="E17" s="1">
        <v>29</v>
      </c>
      <c r="F17" s="1"/>
      <c r="G17" s="1"/>
      <c r="H17" s="32"/>
      <c r="I17" s="1"/>
      <c r="J17" s="1"/>
      <c r="K17" s="1"/>
      <c r="L17" s="3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32">
        <v>2</v>
      </c>
      <c r="B18" t="s">
        <v>20</v>
      </c>
      <c r="C18" s="48" t="s">
        <v>360</v>
      </c>
      <c r="D18" s="34"/>
      <c r="E18" s="1">
        <v>21</v>
      </c>
      <c r="F18" s="1"/>
      <c r="G18" s="1"/>
      <c r="H18" s="32"/>
      <c r="I18" s="1"/>
      <c r="J18" s="1"/>
      <c r="K18" s="1"/>
      <c r="L18" s="3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32">
        <v>3</v>
      </c>
      <c r="B19" t="s">
        <v>23</v>
      </c>
      <c r="C19" s="48" t="s">
        <v>361</v>
      </c>
      <c r="D19" s="34"/>
      <c r="E19" s="1">
        <v>19</v>
      </c>
      <c r="F19" s="1"/>
      <c r="G19" s="1"/>
      <c r="H19" s="32"/>
      <c r="I19" s="1"/>
      <c r="J19" s="1"/>
      <c r="K19" s="1"/>
      <c r="L19" s="3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32">
        <v>4</v>
      </c>
      <c r="B20" t="s">
        <v>234</v>
      </c>
      <c r="C20" s="48" t="s">
        <v>362</v>
      </c>
      <c r="D20" s="34"/>
      <c r="E20" s="1">
        <v>14</v>
      </c>
      <c r="F20" s="1"/>
      <c r="G20" s="1"/>
      <c r="H20" s="32"/>
      <c r="I20" s="1"/>
      <c r="J20" s="1"/>
      <c r="K20" s="1"/>
      <c r="L20" s="3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32">
        <v>5</v>
      </c>
      <c r="B21" t="s">
        <v>101</v>
      </c>
      <c r="C21" s="48" t="s">
        <v>363</v>
      </c>
      <c r="D21" s="34"/>
      <c r="E21" s="1">
        <v>1</v>
      </c>
      <c r="F21" s="1"/>
      <c r="G21" s="1"/>
      <c r="H21" s="32"/>
      <c r="I21" s="1"/>
      <c r="J21" s="1"/>
      <c r="K21" s="1"/>
      <c r="L21" s="3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32"/>
      <c r="B22" s="1"/>
      <c r="C22" s="34"/>
      <c r="D22" s="34"/>
      <c r="E22" s="1"/>
      <c r="F22" s="1"/>
      <c r="G22" s="1"/>
      <c r="H22" s="32"/>
      <c r="I22" s="1"/>
      <c r="J22" s="1"/>
      <c r="K22" s="1"/>
      <c r="L22" s="3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32"/>
      <c r="B23" s="8" t="s">
        <v>303</v>
      </c>
      <c r="C23" s="34"/>
      <c r="D23" s="34"/>
      <c r="E23" s="1"/>
      <c r="F23" s="1"/>
      <c r="G23" s="1"/>
      <c r="H23" s="32"/>
      <c r="I23" s="1"/>
      <c r="J23" s="1"/>
      <c r="K23" s="1"/>
      <c r="L23" s="3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32">
        <v>1</v>
      </c>
      <c r="B24" s="1" t="s">
        <v>34</v>
      </c>
      <c r="C24" s="34" t="s">
        <v>364</v>
      </c>
      <c r="D24" s="34"/>
      <c r="E24" s="1">
        <v>30</v>
      </c>
      <c r="F24" s="1"/>
      <c r="G24" s="1"/>
      <c r="H24" s="32"/>
      <c r="I24" s="1"/>
      <c r="J24" s="1"/>
      <c r="K24" s="1"/>
      <c r="L24" s="3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32">
        <v>2</v>
      </c>
      <c r="B25" s="1" t="s">
        <v>36</v>
      </c>
      <c r="C25" s="34" t="s">
        <v>365</v>
      </c>
      <c r="D25" s="34"/>
      <c r="E25" s="1">
        <v>28</v>
      </c>
      <c r="F25" s="1"/>
      <c r="G25" s="1"/>
      <c r="H25" s="32"/>
      <c r="I25" s="1"/>
      <c r="J25" s="1"/>
      <c r="K25" s="1"/>
      <c r="L25" s="3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32">
        <v>3</v>
      </c>
      <c r="B26" s="1" t="s">
        <v>43</v>
      </c>
      <c r="C26" s="34" t="s">
        <v>366</v>
      </c>
      <c r="D26" s="34"/>
      <c r="E26" s="1">
        <v>22</v>
      </c>
      <c r="F26" s="1"/>
      <c r="G26" s="1"/>
      <c r="H26" s="32"/>
      <c r="I26" s="1"/>
      <c r="J26" s="1"/>
      <c r="K26" s="1"/>
      <c r="L26" s="3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32">
        <v>4</v>
      </c>
      <c r="B27" s="1" t="s">
        <v>46</v>
      </c>
      <c r="C27" s="34" t="s">
        <v>367</v>
      </c>
      <c r="D27" s="34"/>
      <c r="E27" s="1">
        <v>16</v>
      </c>
      <c r="F27" s="1"/>
      <c r="G27" s="1"/>
      <c r="H27" s="32"/>
      <c r="I27" s="1"/>
      <c r="J27" s="1"/>
      <c r="K27" s="1"/>
      <c r="L27" s="3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32">
        <v>5</v>
      </c>
      <c r="B28" s="1" t="s">
        <v>368</v>
      </c>
      <c r="C28" s="34" t="s">
        <v>369</v>
      </c>
      <c r="D28" s="34"/>
      <c r="E28" s="1">
        <v>16</v>
      </c>
      <c r="F28" s="1"/>
      <c r="G28" s="1"/>
      <c r="H28" s="32"/>
      <c r="I28" s="1"/>
      <c r="J28" s="1"/>
      <c r="K28" s="1"/>
      <c r="L28" s="3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32">
        <v>6</v>
      </c>
      <c r="B29" s="1" t="s">
        <v>49</v>
      </c>
      <c r="C29" s="34" t="s">
        <v>370</v>
      </c>
      <c r="D29" s="34"/>
      <c r="E29" s="1">
        <v>12</v>
      </c>
      <c r="F29" s="1"/>
      <c r="G29" s="1"/>
      <c r="H29" s="32"/>
      <c r="I29" s="1"/>
      <c r="J29" s="1"/>
      <c r="K29" s="1"/>
      <c r="L29" s="3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32">
        <v>7</v>
      </c>
      <c r="B30" s="1" t="s">
        <v>50</v>
      </c>
      <c r="C30" s="34" t="s">
        <v>371</v>
      </c>
      <c r="D30" s="34"/>
      <c r="E30" s="1">
        <v>12</v>
      </c>
      <c r="F30" s="1"/>
      <c r="G30" s="1"/>
      <c r="H30" s="32"/>
      <c r="I30" s="1"/>
      <c r="J30" s="1"/>
      <c r="K30" s="1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32">
        <v>8</v>
      </c>
      <c r="B31" s="1" t="s">
        <v>52</v>
      </c>
      <c r="C31" s="34" t="s">
        <v>372</v>
      </c>
      <c r="D31" s="34"/>
      <c r="E31" s="1">
        <v>11</v>
      </c>
      <c r="F31" s="1"/>
      <c r="G31" s="1"/>
      <c r="H31" s="32"/>
      <c r="I31" s="1"/>
      <c r="J31" s="1"/>
      <c r="K31" s="1"/>
      <c r="L31" s="3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32">
        <v>9</v>
      </c>
      <c r="B32" s="1" t="s">
        <v>373</v>
      </c>
      <c r="C32" s="34" t="s">
        <v>374</v>
      </c>
      <c r="D32" s="34"/>
      <c r="E32" s="1">
        <v>0</v>
      </c>
      <c r="F32" s="1"/>
      <c r="G32" s="1"/>
      <c r="H32" s="32"/>
      <c r="I32" s="1"/>
      <c r="J32" s="1"/>
      <c r="K32" s="1"/>
      <c r="L32" s="3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32"/>
      <c r="B33" s="1"/>
      <c r="C33" s="34"/>
      <c r="D33" s="34"/>
      <c r="E33" s="1"/>
      <c r="F33" s="1"/>
      <c r="G33" s="1"/>
      <c r="H33" s="32"/>
      <c r="I33" s="1"/>
      <c r="J33" s="1"/>
      <c r="K33" s="1"/>
      <c r="L33" s="3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32"/>
      <c r="B34" s="8" t="s">
        <v>305</v>
      </c>
      <c r="C34" s="34"/>
      <c r="D34" s="34"/>
      <c r="E34" s="1"/>
      <c r="F34" s="1"/>
      <c r="G34" s="1"/>
      <c r="H34" s="32"/>
      <c r="I34" s="1"/>
      <c r="J34" s="1"/>
      <c r="K34" s="1"/>
      <c r="L34" s="3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32">
        <v>1</v>
      </c>
      <c r="B35" s="1" t="s">
        <v>239</v>
      </c>
      <c r="C35" s="34" t="s">
        <v>375</v>
      </c>
      <c r="D35" s="34"/>
      <c r="E35" s="1">
        <v>22</v>
      </c>
      <c r="F35" s="1"/>
      <c r="G35" s="1"/>
      <c r="H35" s="32"/>
      <c r="I35" s="1"/>
      <c r="J35" s="1"/>
      <c r="K35" s="1"/>
      <c r="L35" s="3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32">
        <v>2</v>
      </c>
      <c r="B36" s="1" t="s">
        <v>376</v>
      </c>
      <c r="C36" s="34" t="s">
        <v>377</v>
      </c>
      <c r="D36" s="34"/>
      <c r="E36" s="1">
        <v>20</v>
      </c>
      <c r="F36" s="1"/>
      <c r="G36" s="1"/>
      <c r="H36" s="32"/>
      <c r="I36" s="1"/>
      <c r="J36" s="1"/>
      <c r="K36" s="1"/>
      <c r="L36" s="3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32">
        <v>3</v>
      </c>
      <c r="B37" s="1" t="s">
        <v>60</v>
      </c>
      <c r="C37" s="34" t="s">
        <v>378</v>
      </c>
      <c r="D37" s="34"/>
      <c r="E37" s="1">
        <v>17</v>
      </c>
      <c r="F37" s="1"/>
      <c r="G37" s="1"/>
      <c r="H37" s="32"/>
      <c r="I37" s="1"/>
      <c r="J37" s="1"/>
      <c r="K37" s="1"/>
      <c r="L37" s="3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32">
        <v>4</v>
      </c>
      <c r="B38" s="1" t="s">
        <v>243</v>
      </c>
      <c r="C38" s="34" t="s">
        <v>379</v>
      </c>
      <c r="D38" s="34"/>
      <c r="E38" s="1">
        <v>17</v>
      </c>
      <c r="F38" s="1"/>
      <c r="G38" s="1"/>
      <c r="H38" s="32"/>
      <c r="I38" s="1"/>
      <c r="J38" s="1"/>
      <c r="K38" s="1"/>
      <c r="L38" s="3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32">
        <v>5</v>
      </c>
      <c r="B39" s="1" t="s">
        <v>59</v>
      </c>
      <c r="C39" s="34" t="s">
        <v>380</v>
      </c>
      <c r="D39" s="34"/>
      <c r="E39" s="1">
        <v>15</v>
      </c>
      <c r="F39" s="1"/>
      <c r="G39" s="1"/>
      <c r="H39" s="32"/>
      <c r="I39" s="1"/>
      <c r="J39" s="1"/>
      <c r="K39" s="1"/>
      <c r="L39" s="3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32">
        <v>6</v>
      </c>
      <c r="B40" s="1" t="s">
        <v>381</v>
      </c>
      <c r="C40" s="34" t="s">
        <v>382</v>
      </c>
      <c r="D40" s="34"/>
      <c r="E40" s="1">
        <v>10</v>
      </c>
      <c r="F40" s="1"/>
      <c r="G40" s="1"/>
      <c r="H40" s="32"/>
      <c r="I40" s="1"/>
      <c r="J40" s="1"/>
      <c r="K40" s="1"/>
      <c r="L40" s="3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5">
      <c r="A41" s="6"/>
      <c r="B41" s="6"/>
      <c r="C41" s="41"/>
      <c r="D41" s="41"/>
      <c r="E41" s="8"/>
      <c r="F41" s="40"/>
      <c r="G41" s="1"/>
      <c r="H41" s="32"/>
      <c r="I41" s="1"/>
      <c r="J41" s="1"/>
      <c r="K41" s="1"/>
      <c r="L41" s="3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5">
      <c r="A42" s="6"/>
      <c r="B42" s="8" t="s">
        <v>68</v>
      </c>
      <c r="C42" s="41"/>
      <c r="D42" s="41"/>
      <c r="E42" s="8"/>
      <c r="F42" s="40"/>
      <c r="G42" s="1"/>
      <c r="H42" s="32"/>
      <c r="I42" s="1"/>
      <c r="J42" s="1"/>
      <c r="K42" s="1"/>
      <c r="L42" s="3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5">
      <c r="A43" s="1">
        <v>1</v>
      </c>
      <c r="B43" s="39" t="s">
        <v>69</v>
      </c>
      <c r="C43" s="34" t="s">
        <v>383</v>
      </c>
      <c r="D43" s="41"/>
      <c r="E43" s="1">
        <v>25</v>
      </c>
      <c r="F43" s="40"/>
      <c r="G43" s="1"/>
      <c r="H43" s="32"/>
      <c r="I43" s="1"/>
      <c r="J43" s="1"/>
      <c r="K43" s="1"/>
      <c r="L43" s="3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5">
      <c r="A44" s="1">
        <v>2</v>
      </c>
      <c r="B44" s="1" t="s">
        <v>71</v>
      </c>
      <c r="C44" s="34" t="s">
        <v>384</v>
      </c>
      <c r="D44" s="41"/>
      <c r="E44" s="1">
        <v>22</v>
      </c>
      <c r="F44" s="40"/>
      <c r="G44" s="1"/>
      <c r="H44" s="32"/>
      <c r="I44" s="1"/>
      <c r="J44" s="1"/>
      <c r="K44" s="1"/>
      <c r="L44" s="3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5">
      <c r="A45" s="1">
        <v>3</v>
      </c>
      <c r="B45" s="1" t="s">
        <v>245</v>
      </c>
      <c r="C45" s="34" t="s">
        <v>385</v>
      </c>
      <c r="D45" s="41"/>
      <c r="E45" s="1">
        <v>20</v>
      </c>
      <c r="F45" s="40"/>
      <c r="G45" s="1"/>
      <c r="H45" s="32"/>
      <c r="I45" s="1"/>
      <c r="J45" s="1"/>
      <c r="K45" s="1"/>
      <c r="L45" s="3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5">
      <c r="A46" s="1">
        <v>4</v>
      </c>
      <c r="B46" s="1" t="s">
        <v>246</v>
      </c>
      <c r="C46" s="34" t="s">
        <v>386</v>
      </c>
      <c r="D46" s="41"/>
      <c r="E46" s="1">
        <v>17</v>
      </c>
      <c r="F46" s="40"/>
      <c r="G46" s="1"/>
      <c r="H46" s="32"/>
      <c r="I46" s="1"/>
      <c r="J46" s="1"/>
      <c r="K46" s="1"/>
      <c r="L46" s="3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5">
      <c r="A47" s="1">
        <v>5</v>
      </c>
      <c r="B47" s="1" t="s">
        <v>309</v>
      </c>
      <c r="C47" s="34" t="s">
        <v>387</v>
      </c>
      <c r="D47" s="41"/>
      <c r="E47" s="1">
        <v>15</v>
      </c>
      <c r="F47" s="40"/>
      <c r="G47" s="1"/>
      <c r="H47" s="32"/>
      <c r="I47" s="1"/>
      <c r="J47" s="1"/>
      <c r="K47" s="1"/>
      <c r="L47" s="3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5">
      <c r="A48" s="1">
        <v>6</v>
      </c>
      <c r="B48" s="1" t="s">
        <v>70</v>
      </c>
      <c r="C48" s="34" t="s">
        <v>388</v>
      </c>
      <c r="D48" s="41"/>
      <c r="E48" s="1">
        <v>15</v>
      </c>
      <c r="F48" s="40"/>
      <c r="G48" s="1"/>
      <c r="H48" s="32"/>
      <c r="I48" s="1"/>
      <c r="J48" s="1"/>
      <c r="K48" s="1"/>
      <c r="L48" s="3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5">
      <c r="A49" s="1">
        <v>7</v>
      </c>
      <c r="B49" s="1" t="s">
        <v>389</v>
      </c>
      <c r="C49" s="34" t="s">
        <v>390</v>
      </c>
      <c r="D49" s="41"/>
      <c r="E49" s="1">
        <v>15</v>
      </c>
      <c r="F49" s="40"/>
      <c r="G49" s="1"/>
      <c r="H49" s="32"/>
      <c r="I49" s="1"/>
      <c r="J49" s="1"/>
      <c r="K49" s="1"/>
      <c r="L49" s="3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5">
      <c r="A50" s="1">
        <v>8</v>
      </c>
      <c r="B50" s="1" t="s">
        <v>247</v>
      </c>
      <c r="C50" s="34" t="s">
        <v>391</v>
      </c>
      <c r="D50" s="41"/>
      <c r="E50" s="1">
        <v>13</v>
      </c>
      <c r="F50" s="40"/>
      <c r="G50" s="1"/>
      <c r="H50" s="32"/>
      <c r="I50" s="1"/>
      <c r="J50" s="1"/>
      <c r="K50" s="1"/>
      <c r="L50" s="3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5">
      <c r="A51" s="1"/>
      <c r="B51" s="1"/>
      <c r="C51" s="34"/>
      <c r="D51" s="41"/>
      <c r="E51" s="8"/>
      <c r="F51" s="40"/>
      <c r="G51" s="1"/>
      <c r="H51" s="32"/>
      <c r="I51" s="1"/>
      <c r="J51" s="1"/>
      <c r="K51" s="1"/>
      <c r="L51" s="3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5">
      <c r="A52" s="1"/>
      <c r="B52" s="8" t="s">
        <v>81</v>
      </c>
      <c r="C52" s="34"/>
      <c r="D52" s="41"/>
      <c r="E52" s="8"/>
      <c r="F52" s="40"/>
      <c r="G52" s="1"/>
      <c r="H52" s="32"/>
      <c r="I52" s="1"/>
      <c r="J52" s="1"/>
      <c r="K52" s="1"/>
      <c r="L52" s="3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5">
      <c r="A53" s="1">
        <v>1</v>
      </c>
      <c r="B53" s="1" t="s">
        <v>83</v>
      </c>
      <c r="C53" s="34" t="s">
        <v>392</v>
      </c>
      <c r="D53" s="41"/>
      <c r="E53" s="1">
        <v>29</v>
      </c>
      <c r="F53" s="40"/>
      <c r="G53" s="1"/>
      <c r="H53" s="32"/>
      <c r="I53" s="1"/>
      <c r="J53" s="1"/>
      <c r="K53" s="1"/>
      <c r="L53" s="3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5">
      <c r="A54" s="1">
        <v>2</v>
      </c>
      <c r="B54" s="1" t="s">
        <v>393</v>
      </c>
      <c r="C54" s="34" t="s">
        <v>394</v>
      </c>
      <c r="D54" s="41"/>
      <c r="E54" s="1">
        <v>26</v>
      </c>
      <c r="F54" s="40"/>
      <c r="G54" s="1"/>
      <c r="H54" s="32"/>
      <c r="I54" s="1"/>
      <c r="J54" s="1"/>
      <c r="K54" s="1"/>
      <c r="L54" s="3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5">
      <c r="A55" s="1">
        <v>3</v>
      </c>
      <c r="B55" s="1" t="s">
        <v>85</v>
      </c>
      <c r="C55" s="34" t="s">
        <v>395</v>
      </c>
      <c r="D55" s="41"/>
      <c r="E55" s="1">
        <v>23</v>
      </c>
      <c r="F55" s="40"/>
      <c r="G55" s="1"/>
      <c r="H55" s="32"/>
      <c r="I55" s="1"/>
      <c r="J55" s="1"/>
      <c r="K55" s="1"/>
      <c r="L55" s="3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5">
      <c r="A56" s="1">
        <v>4</v>
      </c>
      <c r="B56" s="1" t="s">
        <v>250</v>
      </c>
      <c r="C56" s="34" t="s">
        <v>396</v>
      </c>
      <c r="D56" s="41"/>
      <c r="E56" s="1">
        <v>22</v>
      </c>
      <c r="F56" s="40"/>
      <c r="G56" s="1"/>
      <c r="H56" s="32"/>
      <c r="I56" s="1"/>
      <c r="J56" s="1"/>
      <c r="K56" s="1"/>
      <c r="L56" s="3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5">
      <c r="A57" s="1">
        <v>5</v>
      </c>
      <c r="B57" s="1" t="s">
        <v>86</v>
      </c>
      <c r="C57" s="34" t="s">
        <v>397</v>
      </c>
      <c r="D57" s="41"/>
      <c r="E57" s="1">
        <v>21</v>
      </c>
      <c r="F57" s="40"/>
      <c r="G57" s="1"/>
      <c r="H57" s="32"/>
      <c r="I57" s="1"/>
      <c r="J57" s="1"/>
      <c r="K57" s="1"/>
      <c r="L57" s="3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5">
      <c r="A58" s="1">
        <v>6</v>
      </c>
      <c r="B58" s="1" t="s">
        <v>82</v>
      </c>
      <c r="C58" s="34" t="s">
        <v>398</v>
      </c>
      <c r="D58" s="41"/>
      <c r="E58" s="1">
        <v>20</v>
      </c>
      <c r="F58" s="40"/>
      <c r="G58" s="1"/>
      <c r="H58" s="32"/>
      <c r="I58" s="1"/>
      <c r="J58" s="1"/>
      <c r="K58" s="1"/>
      <c r="L58" s="3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5">
      <c r="A59" s="1">
        <v>7</v>
      </c>
      <c r="B59" s="1" t="s">
        <v>252</v>
      </c>
      <c r="C59" s="34" t="s">
        <v>399</v>
      </c>
      <c r="D59" s="41"/>
      <c r="E59" s="1">
        <v>10</v>
      </c>
      <c r="F59" s="40"/>
      <c r="G59" s="1"/>
      <c r="H59" s="32"/>
      <c r="I59" s="1"/>
      <c r="J59" s="1"/>
      <c r="K59" s="1"/>
      <c r="L59" s="3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5">
      <c r="A60" s="6"/>
      <c r="B60" s="1"/>
      <c r="C60" s="34"/>
      <c r="D60" s="41"/>
      <c r="E60" s="8"/>
      <c r="F60" s="40"/>
      <c r="G60" s="1"/>
      <c r="H60" s="32"/>
      <c r="I60" s="1"/>
      <c r="J60" s="1"/>
      <c r="K60" s="1"/>
      <c r="L60" s="3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5">
      <c r="A61" s="6"/>
      <c r="B61" s="22" t="s">
        <v>87</v>
      </c>
      <c r="C61" s="34"/>
      <c r="D61" s="41"/>
      <c r="E61" s="8"/>
      <c r="F61" s="40"/>
      <c r="G61" s="1"/>
      <c r="H61" s="32"/>
      <c r="I61" s="1"/>
      <c r="J61" s="1"/>
      <c r="K61" s="1"/>
      <c r="L61" s="3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5">
      <c r="A62" s="1">
        <v>1</v>
      </c>
      <c r="B62" s="1" t="s">
        <v>89</v>
      </c>
      <c r="C62" s="34" t="s">
        <v>400</v>
      </c>
      <c r="D62" s="41"/>
      <c r="E62" s="1">
        <v>34</v>
      </c>
      <c r="F62" s="40"/>
      <c r="G62" s="1"/>
      <c r="H62" s="32"/>
      <c r="I62" s="1"/>
      <c r="J62" s="1"/>
      <c r="K62" s="1"/>
      <c r="L62" s="3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>
        <v>2</v>
      </c>
      <c r="B63" s="1" t="s">
        <v>255</v>
      </c>
      <c r="C63" s="34" t="s">
        <v>401</v>
      </c>
      <c r="D63" s="34"/>
      <c r="E63" s="1">
        <v>21</v>
      </c>
      <c r="F63" s="1"/>
      <c r="G63" s="1"/>
      <c r="H63" s="32"/>
      <c r="I63" s="1"/>
      <c r="J63" s="1"/>
      <c r="K63" s="1"/>
      <c r="L63" s="3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34"/>
      <c r="D64" s="34"/>
      <c r="E64" s="1"/>
      <c r="F64" s="1"/>
      <c r="G64" s="1"/>
      <c r="H64" s="32"/>
      <c r="I64" s="1"/>
      <c r="J64" s="1"/>
      <c r="K64" s="1"/>
      <c r="L64" s="3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5">
      <c r="A65" s="6"/>
      <c r="B65" s="6"/>
      <c r="C65" s="41"/>
      <c r="D65" s="41"/>
      <c r="E65" s="8"/>
      <c r="F65" s="40"/>
      <c r="G65" s="1"/>
      <c r="H65" s="32"/>
      <c r="I65" s="1"/>
      <c r="J65" s="1"/>
      <c r="K65" s="1"/>
      <c r="L65" s="3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29"/>
      <c r="B66" s="6" t="s">
        <v>261</v>
      </c>
      <c r="C66" s="30"/>
      <c r="D66" s="47"/>
      <c r="E66" s="10" t="s">
        <v>3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" customHeight="1" x14ac:dyDescent="0.2">
      <c r="A67" s="32"/>
      <c r="B67" s="8" t="s">
        <v>4</v>
      </c>
      <c r="C67" s="34"/>
      <c r="D67" s="34"/>
      <c r="E67" s="1"/>
      <c r="F67" s="1"/>
      <c r="G67" s="1"/>
      <c r="H67" s="32"/>
      <c r="I67" s="8" t="s">
        <v>133</v>
      </c>
      <c r="J67" s="1"/>
      <c r="K67" s="1"/>
      <c r="L67" s="3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32">
        <v>1</v>
      </c>
      <c r="B68" s="89" t="s">
        <v>225</v>
      </c>
      <c r="C68" s="34" t="s">
        <v>402</v>
      </c>
      <c r="D68" s="34"/>
      <c r="E68" s="1">
        <v>18</v>
      </c>
      <c r="F68" s="1"/>
      <c r="G68" s="1"/>
      <c r="H68" s="32"/>
      <c r="I68" s="8"/>
      <c r="J68" s="1"/>
      <c r="K68" s="1"/>
      <c r="L68" s="3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32">
        <v>2</v>
      </c>
      <c r="B69" s="39" t="s">
        <v>5</v>
      </c>
      <c r="C69" s="34" t="s">
        <v>403</v>
      </c>
      <c r="D69" s="34"/>
      <c r="E69" s="1">
        <v>18</v>
      </c>
      <c r="F69" s="1"/>
      <c r="G69" s="1"/>
      <c r="H69" s="32"/>
      <c r="I69" s="8"/>
      <c r="J69" s="1"/>
      <c r="K69" s="1"/>
      <c r="L69" s="3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32">
        <v>3</v>
      </c>
      <c r="B70" s="89" t="s">
        <v>6</v>
      </c>
      <c r="C70" s="34" t="s">
        <v>404</v>
      </c>
      <c r="D70" s="34"/>
      <c r="E70" s="1">
        <v>17</v>
      </c>
      <c r="F70" s="1"/>
      <c r="G70" s="1"/>
      <c r="H70" s="32"/>
      <c r="I70" s="8"/>
      <c r="J70" s="1"/>
      <c r="K70" s="1"/>
      <c r="L70" s="3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32">
        <v>4</v>
      </c>
      <c r="B71" s="89" t="s">
        <v>349</v>
      </c>
      <c r="C71" s="34" t="s">
        <v>405</v>
      </c>
      <c r="D71" s="34"/>
      <c r="E71" s="1">
        <v>16</v>
      </c>
      <c r="F71" s="1"/>
      <c r="G71" s="1"/>
      <c r="H71" s="32"/>
      <c r="I71" s="8"/>
      <c r="J71" s="1"/>
      <c r="K71" s="1"/>
      <c r="L71" s="3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32">
        <v>5</v>
      </c>
      <c r="B72" s="89" t="s">
        <v>13</v>
      </c>
      <c r="C72" s="34" t="s">
        <v>406</v>
      </c>
      <c r="D72" s="34"/>
      <c r="E72" s="1">
        <v>15</v>
      </c>
      <c r="F72" s="1"/>
      <c r="G72" s="1"/>
      <c r="H72" s="32"/>
      <c r="I72" s="8"/>
      <c r="J72" s="1"/>
      <c r="K72" s="1"/>
      <c r="L72" s="3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32">
        <v>6</v>
      </c>
      <c r="B73" s="89" t="s">
        <v>11</v>
      </c>
      <c r="C73" s="34" t="s">
        <v>407</v>
      </c>
      <c r="D73" s="34"/>
      <c r="E73" s="1">
        <v>14</v>
      </c>
      <c r="F73" s="1"/>
      <c r="G73" s="1"/>
      <c r="H73" s="32"/>
      <c r="I73" s="8"/>
      <c r="J73" s="1"/>
      <c r="K73" s="1"/>
      <c r="L73" s="3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32">
        <v>7</v>
      </c>
      <c r="B74" s="89" t="s">
        <v>14</v>
      </c>
      <c r="C74" s="34" t="s">
        <v>408</v>
      </c>
      <c r="D74" s="34"/>
      <c r="E74" s="1">
        <v>13</v>
      </c>
      <c r="F74" s="1"/>
      <c r="G74" s="1"/>
      <c r="H74" s="32"/>
      <c r="I74" s="8"/>
      <c r="J74" s="1"/>
      <c r="K74" s="1"/>
      <c r="L74" s="3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32">
        <v>8</v>
      </c>
      <c r="B75" s="89" t="s">
        <v>99</v>
      </c>
      <c r="C75" s="34" t="s">
        <v>409</v>
      </c>
      <c r="D75" s="34"/>
      <c r="E75" s="1">
        <v>12</v>
      </c>
      <c r="F75" s="1"/>
      <c r="G75" s="1"/>
      <c r="H75" s="32"/>
      <c r="I75" s="8"/>
      <c r="J75" s="1"/>
      <c r="K75" s="1"/>
      <c r="L75" s="3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32">
        <v>9</v>
      </c>
      <c r="B76" s="88" t="s">
        <v>230</v>
      </c>
      <c r="C76" s="34" t="s">
        <v>410</v>
      </c>
      <c r="D76" s="34"/>
      <c r="E76" s="1">
        <v>11</v>
      </c>
      <c r="F76" s="1"/>
      <c r="G76" s="1"/>
      <c r="H76" s="32"/>
      <c r="I76" s="8"/>
      <c r="J76" s="1"/>
      <c r="K76" s="1"/>
      <c r="L76" s="3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32">
        <v>10</v>
      </c>
      <c r="B77" s="89" t="s">
        <v>354</v>
      </c>
      <c r="C77" s="34" t="s">
        <v>411</v>
      </c>
      <c r="D77" s="34"/>
      <c r="E77" s="1">
        <v>9</v>
      </c>
      <c r="F77" s="1"/>
      <c r="G77" s="1"/>
      <c r="H77" s="32"/>
      <c r="I77" s="8"/>
      <c r="J77" s="1"/>
      <c r="K77" s="1"/>
      <c r="L77" s="3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32"/>
      <c r="C78" s="34"/>
      <c r="D78" s="34"/>
      <c r="E78" s="1"/>
      <c r="F78" s="1"/>
      <c r="G78" s="1"/>
      <c r="H78" s="32"/>
      <c r="I78" s="8"/>
      <c r="J78" s="1"/>
      <c r="K78" s="1"/>
      <c r="L78" s="3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32"/>
      <c r="B79" s="8" t="s">
        <v>17</v>
      </c>
      <c r="C79" s="34"/>
      <c r="D79" s="34"/>
      <c r="E79" s="1"/>
      <c r="F79" s="1"/>
      <c r="G79" s="1"/>
      <c r="H79" s="32"/>
      <c r="I79" s="8"/>
      <c r="J79" s="1"/>
      <c r="K79" s="1"/>
      <c r="L79" s="3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32">
        <v>1</v>
      </c>
      <c r="B80" s="88" t="s">
        <v>20</v>
      </c>
      <c r="C80" s="34" t="s">
        <v>412</v>
      </c>
      <c r="D80" s="34"/>
      <c r="E80" s="1">
        <v>24</v>
      </c>
      <c r="G80" s="1"/>
      <c r="H80" s="32"/>
      <c r="I80" s="8"/>
      <c r="J80" s="1"/>
      <c r="K80" s="1"/>
      <c r="L80" s="3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32">
        <v>2</v>
      </c>
      <c r="B81" s="88" t="s">
        <v>19</v>
      </c>
      <c r="C81" s="34" t="s">
        <v>413</v>
      </c>
      <c r="D81" s="34"/>
      <c r="E81" s="1">
        <v>22</v>
      </c>
      <c r="G81" s="1"/>
      <c r="H81" s="32"/>
      <c r="I81" s="8"/>
      <c r="J81" s="1"/>
      <c r="K81" s="1"/>
      <c r="L81" s="3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32">
        <v>3</v>
      </c>
      <c r="B82" s="88" t="s">
        <v>414</v>
      </c>
      <c r="C82" s="34" t="s">
        <v>415</v>
      </c>
      <c r="D82" s="34"/>
      <c r="E82" s="1">
        <v>18</v>
      </c>
      <c r="G82" s="1"/>
      <c r="H82" s="32"/>
      <c r="I82" s="8"/>
      <c r="J82" s="1"/>
      <c r="K82" s="1"/>
      <c r="L82" s="3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33" customFormat="1" ht="12" customHeight="1" x14ac:dyDescent="0.2">
      <c r="A83" s="32">
        <v>4</v>
      </c>
      <c r="B83" s="33" t="s">
        <v>24</v>
      </c>
      <c r="C83" s="34" t="s">
        <v>416</v>
      </c>
      <c r="D83" s="34"/>
      <c r="E83" s="1">
        <v>13</v>
      </c>
      <c r="G83" s="1"/>
      <c r="H83" s="32"/>
      <c r="I83" s="8"/>
      <c r="J83" s="1"/>
      <c r="K83" s="1"/>
      <c r="L83" s="3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33" customFormat="1" ht="12" customHeight="1" x14ac:dyDescent="0.2">
      <c r="A84" s="32">
        <v>5</v>
      </c>
      <c r="B84" s="33" t="s">
        <v>25</v>
      </c>
      <c r="C84" s="34" t="s">
        <v>417</v>
      </c>
      <c r="D84" s="34"/>
      <c r="E84" s="1">
        <v>12</v>
      </c>
      <c r="G84" s="1"/>
      <c r="H84" s="32"/>
      <c r="I84" s="8"/>
      <c r="J84" s="1"/>
      <c r="K84" s="1"/>
      <c r="L84" s="3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33" customFormat="1" ht="12" customHeight="1" x14ac:dyDescent="0.2">
      <c r="A85" s="32">
        <v>6</v>
      </c>
      <c r="B85" s="33" t="s">
        <v>29</v>
      </c>
      <c r="C85" s="34" t="s">
        <v>418</v>
      </c>
      <c r="D85" s="34"/>
      <c r="E85" s="1">
        <v>11</v>
      </c>
      <c r="G85" s="1"/>
      <c r="H85" s="32"/>
      <c r="I85" s="8"/>
      <c r="J85" s="1"/>
      <c r="K85" s="1"/>
      <c r="L85" s="3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33" customFormat="1" ht="12" customHeight="1" x14ac:dyDescent="0.2">
      <c r="A86" s="32">
        <v>7</v>
      </c>
      <c r="B86" s="33" t="s">
        <v>23</v>
      </c>
      <c r="C86" s="34" t="s">
        <v>419</v>
      </c>
      <c r="D86" s="34"/>
      <c r="E86" s="1">
        <v>11</v>
      </c>
      <c r="G86" s="1"/>
      <c r="H86" s="32"/>
      <c r="I86" s="8"/>
      <c r="J86" s="1"/>
      <c r="K86" s="1"/>
      <c r="L86" s="3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33" customFormat="1" ht="12" customHeight="1" x14ac:dyDescent="0.2">
      <c r="A87" s="32">
        <v>8</v>
      </c>
      <c r="B87" s="33" t="s">
        <v>31</v>
      </c>
      <c r="C87" s="34" t="s">
        <v>420</v>
      </c>
      <c r="D87" s="34"/>
      <c r="E87" s="1">
        <v>10</v>
      </c>
      <c r="G87" s="1"/>
      <c r="H87" s="32"/>
      <c r="I87" s="8"/>
      <c r="J87" s="1"/>
      <c r="K87" s="1"/>
      <c r="L87" s="3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33" customFormat="1" ht="12" customHeight="1" x14ac:dyDescent="0.2">
      <c r="A88" s="32">
        <v>9</v>
      </c>
      <c r="B88" s="33" t="s">
        <v>103</v>
      </c>
      <c r="C88" s="34" t="s">
        <v>409</v>
      </c>
      <c r="D88" s="34"/>
      <c r="E88" s="1">
        <v>9</v>
      </c>
      <c r="G88" s="1"/>
      <c r="H88" s="32"/>
      <c r="I88" s="8"/>
      <c r="J88" s="1"/>
      <c r="K88" s="1"/>
      <c r="L88" s="3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32">
        <v>10</v>
      </c>
      <c r="B89" s="88" t="s">
        <v>101</v>
      </c>
      <c r="C89" s="34" t="s">
        <v>421</v>
      </c>
      <c r="D89" s="34"/>
      <c r="E89" s="1">
        <v>7</v>
      </c>
      <c r="G89" s="1"/>
      <c r="H89" s="32"/>
      <c r="I89" s="8"/>
      <c r="J89" s="1"/>
      <c r="K89" s="1"/>
      <c r="L89" s="3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32"/>
      <c r="B90" s="1"/>
      <c r="C90" s="34"/>
      <c r="D90" s="34"/>
      <c r="E90" s="1"/>
      <c r="F90" s="1"/>
      <c r="G90" s="1"/>
      <c r="H90" s="32"/>
      <c r="I90" s="8"/>
      <c r="J90" s="1"/>
      <c r="K90" s="1"/>
      <c r="L90" s="3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32"/>
      <c r="B91" s="8" t="s">
        <v>303</v>
      </c>
      <c r="C91" s="34"/>
      <c r="D91" s="34"/>
      <c r="E91" s="1"/>
      <c r="F91" s="1"/>
      <c r="G91" s="1"/>
      <c r="H91" s="32"/>
      <c r="I91" s="8" t="s">
        <v>133</v>
      </c>
      <c r="J91" s="1"/>
      <c r="K91" s="1"/>
      <c r="L91" s="3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32">
        <v>1</v>
      </c>
      <c r="B92" s="1" t="s">
        <v>34</v>
      </c>
      <c r="C92" s="34" t="s">
        <v>422</v>
      </c>
      <c r="D92" s="34"/>
      <c r="E92" s="1">
        <v>30</v>
      </c>
      <c r="F92" s="1"/>
      <c r="G92" s="1"/>
      <c r="H92" s="32"/>
      <c r="I92" s="8"/>
      <c r="J92" s="1"/>
      <c r="K92" s="1"/>
      <c r="L92" s="3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32">
        <v>2</v>
      </c>
      <c r="B93" s="1" t="s">
        <v>35</v>
      </c>
      <c r="C93" s="34" t="s">
        <v>423</v>
      </c>
      <c r="D93" s="34"/>
      <c r="E93" s="1">
        <v>30</v>
      </c>
      <c r="F93" s="1"/>
      <c r="G93" s="1"/>
      <c r="H93" s="32"/>
      <c r="I93" s="8"/>
      <c r="J93" s="1"/>
      <c r="K93" s="1"/>
      <c r="L93" s="3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32">
        <v>3</v>
      </c>
      <c r="B94" s="1" t="s">
        <v>36</v>
      </c>
      <c r="C94" s="34" t="s">
        <v>424</v>
      </c>
      <c r="D94" s="34"/>
      <c r="E94" s="1">
        <v>29</v>
      </c>
      <c r="F94" s="1"/>
      <c r="G94" s="1"/>
      <c r="H94" s="32"/>
      <c r="I94" s="8"/>
      <c r="J94" s="1"/>
      <c r="K94" s="1"/>
      <c r="L94" s="3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32">
        <v>4</v>
      </c>
      <c r="B95" s="1" t="s">
        <v>37</v>
      </c>
      <c r="C95" s="34" t="s">
        <v>425</v>
      </c>
      <c r="D95" s="34"/>
      <c r="E95" s="1">
        <v>26</v>
      </c>
      <c r="F95" s="1"/>
      <c r="G95" s="1"/>
      <c r="H95" s="32"/>
      <c r="I95" s="8"/>
      <c r="J95" s="1"/>
      <c r="K95" s="1"/>
      <c r="L95" s="3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32">
        <v>5</v>
      </c>
      <c r="B96" s="1" t="s">
        <v>41</v>
      </c>
      <c r="C96" s="34" t="s">
        <v>426</v>
      </c>
      <c r="D96" s="34"/>
      <c r="E96" s="1">
        <v>23</v>
      </c>
      <c r="F96" s="1"/>
      <c r="G96" s="1"/>
      <c r="H96" s="32"/>
      <c r="I96" s="8"/>
      <c r="J96" s="1"/>
      <c r="K96" s="1"/>
      <c r="L96" s="3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32">
        <v>6</v>
      </c>
      <c r="B97" s="1" t="s">
        <v>46</v>
      </c>
      <c r="C97" s="34" t="s">
        <v>427</v>
      </c>
      <c r="D97" s="34"/>
      <c r="E97" s="1">
        <v>19</v>
      </c>
      <c r="F97" s="1"/>
      <c r="G97" s="1"/>
      <c r="H97" s="32"/>
      <c r="I97" s="8"/>
      <c r="J97" s="1"/>
      <c r="K97" s="1"/>
      <c r="L97" s="3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32">
        <v>7</v>
      </c>
      <c r="B98" s="1" t="s">
        <v>368</v>
      </c>
      <c r="C98" s="34" t="s">
        <v>428</v>
      </c>
      <c r="D98" s="34"/>
      <c r="E98" s="1">
        <v>18</v>
      </c>
      <c r="F98" s="1"/>
      <c r="G98" s="1"/>
      <c r="H98" s="32"/>
      <c r="I98" s="8"/>
      <c r="J98" s="1"/>
      <c r="K98" s="1"/>
      <c r="L98" s="3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32">
        <v>8</v>
      </c>
      <c r="B99" s="1" t="s">
        <v>40</v>
      </c>
      <c r="C99" s="34" t="s">
        <v>429</v>
      </c>
      <c r="D99" s="34"/>
      <c r="E99" s="1">
        <v>15</v>
      </c>
      <c r="F99" s="1"/>
      <c r="G99" s="1"/>
      <c r="H99" s="32"/>
      <c r="I99" s="8"/>
      <c r="J99" s="1"/>
      <c r="K99" s="1"/>
      <c r="L99" s="3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32">
        <v>9</v>
      </c>
      <c r="B100" s="1" t="s">
        <v>42</v>
      </c>
      <c r="C100" s="34" t="s">
        <v>430</v>
      </c>
      <c r="D100" s="34"/>
      <c r="E100" s="1">
        <v>14</v>
      </c>
      <c r="F100" s="1"/>
      <c r="G100" s="1"/>
      <c r="H100" s="32"/>
      <c r="I100" s="8"/>
      <c r="J100" s="1"/>
      <c r="K100" s="1"/>
      <c r="L100" s="3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32">
        <v>10</v>
      </c>
      <c r="B101" s="1" t="s">
        <v>49</v>
      </c>
      <c r="C101" s="34" t="s">
        <v>431</v>
      </c>
      <c r="D101" s="34"/>
      <c r="E101" s="1">
        <v>13</v>
      </c>
      <c r="F101" s="1"/>
      <c r="G101" s="1"/>
      <c r="H101" s="32"/>
      <c r="I101" s="8"/>
      <c r="J101" s="1"/>
      <c r="K101" s="1"/>
      <c r="L101" s="3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32">
        <v>11</v>
      </c>
      <c r="B102" s="1" t="s">
        <v>43</v>
      </c>
      <c r="C102" s="34" t="s">
        <v>432</v>
      </c>
      <c r="D102" s="34"/>
      <c r="E102" s="1">
        <v>13</v>
      </c>
      <c r="F102" s="1"/>
      <c r="G102" s="1"/>
      <c r="H102" s="32"/>
      <c r="I102" s="8"/>
      <c r="J102" s="1"/>
      <c r="K102" s="1"/>
      <c r="L102" s="3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32">
        <v>12</v>
      </c>
      <c r="B103" s="1" t="s">
        <v>51</v>
      </c>
      <c r="C103" s="34" t="s">
        <v>433</v>
      </c>
      <c r="D103" s="34"/>
      <c r="E103" s="1">
        <v>12</v>
      </c>
      <c r="F103" s="1"/>
      <c r="G103" s="1"/>
      <c r="H103" s="32"/>
      <c r="I103" s="8"/>
      <c r="J103" s="1"/>
      <c r="K103" s="1"/>
      <c r="L103" s="3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32">
        <v>13</v>
      </c>
      <c r="B104" s="1" t="s">
        <v>47</v>
      </c>
      <c r="C104" s="34" t="s">
        <v>434</v>
      </c>
      <c r="D104" s="34"/>
      <c r="E104" s="1">
        <v>11</v>
      </c>
      <c r="F104" s="1"/>
      <c r="G104" s="1"/>
      <c r="H104" s="32"/>
      <c r="I104" s="8"/>
      <c r="J104" s="1"/>
      <c r="K104" s="1"/>
      <c r="L104" s="3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32">
        <v>14</v>
      </c>
      <c r="B105" s="1" t="s">
        <v>52</v>
      </c>
      <c r="C105" s="34" t="s">
        <v>402</v>
      </c>
      <c r="D105" s="34"/>
      <c r="E105" s="1">
        <v>10</v>
      </c>
      <c r="F105" s="1"/>
      <c r="G105" s="1"/>
      <c r="H105" s="32"/>
      <c r="I105" s="8"/>
      <c r="J105" s="1"/>
      <c r="K105" s="1"/>
      <c r="L105" s="3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32">
        <v>15</v>
      </c>
      <c r="B106" s="1" t="s">
        <v>50</v>
      </c>
      <c r="C106" s="34" t="s">
        <v>435</v>
      </c>
      <c r="D106" s="34"/>
      <c r="E106" s="1">
        <v>8</v>
      </c>
      <c r="F106" s="1"/>
      <c r="G106" s="1"/>
      <c r="H106" s="32"/>
      <c r="I106" s="8"/>
      <c r="J106" s="1"/>
      <c r="K106" s="1"/>
      <c r="L106" s="3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32"/>
      <c r="B107" s="1"/>
      <c r="C107" s="34"/>
      <c r="D107" s="34"/>
      <c r="E107" s="1"/>
      <c r="F107" s="1"/>
      <c r="G107" s="1"/>
      <c r="H107" s="32"/>
      <c r="I107" s="8"/>
      <c r="J107" s="1"/>
      <c r="K107" s="1"/>
      <c r="L107" s="3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32"/>
      <c r="B108" s="8" t="s">
        <v>305</v>
      </c>
      <c r="C108" s="48"/>
      <c r="D108" s="34"/>
      <c r="E108" s="1"/>
      <c r="F108" s="1"/>
      <c r="G108" s="1"/>
      <c r="H108" s="1"/>
      <c r="I108" s="1"/>
      <c r="J108" s="1"/>
      <c r="K108" s="1"/>
      <c r="L108" s="3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32">
        <v>1</v>
      </c>
      <c r="B109" s="1" t="s">
        <v>239</v>
      </c>
      <c r="C109" s="34" t="s">
        <v>436</v>
      </c>
      <c r="D109" s="34"/>
      <c r="E109" s="1">
        <v>20</v>
      </c>
      <c r="F109" s="1"/>
      <c r="G109" s="1"/>
      <c r="H109" s="1"/>
      <c r="I109" s="1"/>
      <c r="J109" s="1"/>
      <c r="K109" s="1"/>
      <c r="L109" s="3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32">
        <v>2</v>
      </c>
      <c r="B110" s="1" t="s">
        <v>56</v>
      </c>
      <c r="C110" s="34" t="s">
        <v>437</v>
      </c>
      <c r="D110" s="34"/>
      <c r="E110" s="1">
        <v>18</v>
      </c>
      <c r="F110" s="1"/>
      <c r="G110" s="1"/>
      <c r="H110" s="1"/>
      <c r="I110" s="1"/>
      <c r="J110" s="1"/>
      <c r="K110" s="1"/>
      <c r="L110" s="3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32">
        <v>3</v>
      </c>
      <c r="B111" s="1" t="s">
        <v>376</v>
      </c>
      <c r="C111" s="34" t="s">
        <v>438</v>
      </c>
      <c r="D111" s="34"/>
      <c r="E111" s="1">
        <v>17</v>
      </c>
      <c r="F111" s="1"/>
      <c r="G111" s="1"/>
      <c r="H111" s="1"/>
      <c r="I111" s="1"/>
      <c r="J111" s="1"/>
      <c r="K111" s="1"/>
      <c r="L111" s="3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32">
        <v>4</v>
      </c>
      <c r="B112" s="1" t="s">
        <v>243</v>
      </c>
      <c r="C112" s="34" t="s">
        <v>439</v>
      </c>
      <c r="D112" s="34"/>
      <c r="E112" s="1">
        <v>16</v>
      </c>
      <c r="F112" s="1"/>
      <c r="G112" s="1"/>
      <c r="H112" s="1"/>
      <c r="I112" s="1"/>
      <c r="J112" s="1"/>
      <c r="K112" s="1"/>
      <c r="L112" s="3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32">
        <v>5</v>
      </c>
      <c r="B113" s="1" t="s">
        <v>59</v>
      </c>
      <c r="C113" s="34" t="s">
        <v>440</v>
      </c>
      <c r="D113" s="34"/>
      <c r="E113" s="1">
        <v>15</v>
      </c>
      <c r="F113" s="1"/>
      <c r="G113" s="1"/>
      <c r="H113" s="1"/>
      <c r="I113" s="1"/>
      <c r="J113" s="1"/>
      <c r="K113" s="1"/>
      <c r="L113" s="3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32">
        <v>6</v>
      </c>
      <c r="B114" s="1" t="s">
        <v>58</v>
      </c>
      <c r="C114" s="34" t="s">
        <v>441</v>
      </c>
      <c r="D114" s="34"/>
      <c r="E114" s="1">
        <v>14</v>
      </c>
      <c r="F114" s="1"/>
      <c r="G114" s="1"/>
      <c r="H114" s="1"/>
      <c r="I114" s="1"/>
      <c r="J114" s="1"/>
      <c r="K114" s="1"/>
      <c r="L114" s="3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32">
        <v>7</v>
      </c>
      <c r="B115" s="1" t="s">
        <v>60</v>
      </c>
      <c r="C115" s="34" t="s">
        <v>442</v>
      </c>
      <c r="D115" s="34"/>
      <c r="E115" s="1">
        <v>13</v>
      </c>
      <c r="F115" s="1"/>
      <c r="G115" s="1"/>
      <c r="H115" s="1"/>
      <c r="I115" s="1"/>
      <c r="J115" s="1"/>
      <c r="K115" s="1"/>
      <c r="L115" s="3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32">
        <v>8</v>
      </c>
      <c r="B116" s="1" t="s">
        <v>381</v>
      </c>
      <c r="C116" s="34" t="s">
        <v>443</v>
      </c>
      <c r="D116" s="34"/>
      <c r="E116" s="1">
        <v>8</v>
      </c>
      <c r="F116" s="1"/>
      <c r="G116" s="1"/>
      <c r="H116" s="1"/>
      <c r="I116" s="1"/>
      <c r="J116" s="1"/>
      <c r="K116" s="1"/>
      <c r="L116" s="3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32"/>
      <c r="B117" s="1"/>
      <c r="C117" s="48"/>
      <c r="D117" s="34"/>
      <c r="E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32"/>
      <c r="B118" s="8" t="s">
        <v>68</v>
      </c>
      <c r="C118" s="48"/>
      <c r="D118" s="3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32">
        <v>1</v>
      </c>
      <c r="B119" s="1" t="s">
        <v>69</v>
      </c>
      <c r="C119" s="34" t="s">
        <v>444</v>
      </c>
      <c r="D119" s="34"/>
      <c r="E119" s="1">
        <v>24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32">
        <v>2</v>
      </c>
      <c r="B120" s="1" t="s">
        <v>70</v>
      </c>
      <c r="C120" s="34" t="s">
        <v>445</v>
      </c>
      <c r="D120" s="34"/>
      <c r="E120" s="1">
        <v>15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32">
        <v>3</v>
      </c>
      <c r="B121" s="1" t="s">
        <v>309</v>
      </c>
      <c r="C121" s="34" t="s">
        <v>446</v>
      </c>
      <c r="D121" s="34"/>
      <c r="E121" s="1">
        <v>11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32">
        <v>4</v>
      </c>
      <c r="B122" s="1" t="s">
        <v>246</v>
      </c>
      <c r="C122" s="34" t="s">
        <v>447</v>
      </c>
      <c r="D122" s="34"/>
      <c r="E122" s="1">
        <v>11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32">
        <v>5</v>
      </c>
      <c r="B123" s="1" t="s">
        <v>247</v>
      </c>
      <c r="C123" s="34" t="s">
        <v>427</v>
      </c>
      <c r="D123" s="34"/>
      <c r="E123" s="1">
        <v>10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32">
        <v>6</v>
      </c>
      <c r="B124" s="1" t="s">
        <v>80</v>
      </c>
      <c r="C124" s="34" t="s">
        <v>428</v>
      </c>
      <c r="D124" s="34"/>
      <c r="E124" s="1">
        <v>10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32">
        <v>7</v>
      </c>
      <c r="B125" s="1" t="s">
        <v>389</v>
      </c>
      <c r="C125" s="34" t="s">
        <v>448</v>
      </c>
      <c r="D125" s="34"/>
      <c r="E125" s="1">
        <v>9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32"/>
      <c r="C126" s="34"/>
      <c r="D126" s="3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x14ac:dyDescent="0.25">
      <c r="A127" s="32"/>
      <c r="B127" s="6" t="s">
        <v>449</v>
      </c>
      <c r="C127" s="34"/>
      <c r="D127" s="5"/>
      <c r="E127" s="1"/>
      <c r="F127" s="32"/>
      <c r="G127" s="1"/>
      <c r="H127" s="32"/>
      <c r="I127" s="1"/>
      <c r="J127" s="1"/>
      <c r="K127" s="1"/>
      <c r="L127" s="3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32"/>
      <c r="B128" s="22" t="s">
        <v>450</v>
      </c>
      <c r="C128" s="34"/>
      <c r="D128" s="5"/>
      <c r="E128" s="1"/>
      <c r="F128" s="32"/>
      <c r="G128" s="1"/>
      <c r="H128" s="32"/>
      <c r="I128" s="1"/>
      <c r="J128" s="1"/>
      <c r="K128" s="1"/>
      <c r="L128" s="3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32">
        <v>1</v>
      </c>
      <c r="B129" s="39" t="s">
        <v>393</v>
      </c>
      <c r="C129" s="34" t="s">
        <v>451</v>
      </c>
      <c r="D129" s="5"/>
      <c r="E129" s="1">
        <v>30</v>
      </c>
      <c r="F129" s="32"/>
      <c r="G129" s="1"/>
      <c r="H129" s="32"/>
      <c r="I129" s="1"/>
      <c r="J129" s="1"/>
      <c r="K129" s="1"/>
      <c r="L129" s="3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32">
        <v>2</v>
      </c>
      <c r="B130" s="39" t="s">
        <v>82</v>
      </c>
      <c r="C130" s="34" t="s">
        <v>452</v>
      </c>
      <c r="D130" s="5"/>
      <c r="E130" s="1">
        <v>28</v>
      </c>
      <c r="F130" s="32"/>
      <c r="G130" s="1"/>
      <c r="H130" s="32"/>
      <c r="I130" s="1"/>
      <c r="J130" s="1"/>
      <c r="K130" s="1"/>
      <c r="L130" s="3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32">
        <v>3</v>
      </c>
      <c r="B131" s="39" t="s">
        <v>253</v>
      </c>
      <c r="C131" s="34" t="s">
        <v>453</v>
      </c>
      <c r="D131" s="5"/>
      <c r="E131" s="1">
        <v>22</v>
      </c>
      <c r="F131" s="32"/>
      <c r="G131" s="1"/>
      <c r="H131" s="32"/>
      <c r="I131" s="1"/>
      <c r="J131" s="1"/>
      <c r="K131" s="1"/>
      <c r="L131" s="3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32">
        <v>4</v>
      </c>
      <c r="B132" s="39" t="s">
        <v>454</v>
      </c>
      <c r="C132" s="34" t="s">
        <v>455</v>
      </c>
      <c r="D132" s="5"/>
      <c r="E132" s="1">
        <v>22</v>
      </c>
      <c r="F132" s="32"/>
      <c r="G132" s="1"/>
      <c r="H132" s="32"/>
      <c r="I132" s="1"/>
      <c r="J132" s="1"/>
      <c r="K132" s="1"/>
      <c r="L132" s="3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32">
        <v>5</v>
      </c>
      <c r="B133" s="39" t="s">
        <v>85</v>
      </c>
      <c r="C133" s="34" t="s">
        <v>456</v>
      </c>
      <c r="D133" s="5"/>
      <c r="E133" s="1">
        <v>21</v>
      </c>
      <c r="F133" s="32"/>
      <c r="G133" s="1"/>
      <c r="H133" s="32"/>
      <c r="I133" s="1"/>
      <c r="J133" s="1"/>
      <c r="K133" s="1"/>
      <c r="L133" s="3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32">
        <v>6</v>
      </c>
      <c r="B134" s="39" t="s">
        <v>252</v>
      </c>
      <c r="C134" s="34" t="s">
        <v>457</v>
      </c>
      <c r="D134" s="5"/>
      <c r="E134" s="1">
        <v>19</v>
      </c>
      <c r="F134" s="32"/>
      <c r="G134" s="1"/>
      <c r="H134" s="32"/>
      <c r="I134" s="1"/>
      <c r="J134" s="1"/>
      <c r="K134" s="1"/>
      <c r="L134" s="3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32">
        <v>7</v>
      </c>
      <c r="B135" s="39" t="s">
        <v>86</v>
      </c>
      <c r="C135" s="34" t="s">
        <v>458</v>
      </c>
      <c r="D135" s="5"/>
      <c r="E135" s="1">
        <v>19</v>
      </c>
      <c r="F135" s="32"/>
      <c r="G135" s="1"/>
      <c r="H135" s="32"/>
      <c r="I135" s="1"/>
      <c r="J135" s="1"/>
      <c r="K135" s="1"/>
      <c r="L135" s="3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32"/>
      <c r="B136" s="1"/>
      <c r="C136" s="34"/>
      <c r="D136" s="34"/>
      <c r="E136" s="1"/>
      <c r="F136" s="1"/>
      <c r="G136" s="1"/>
      <c r="H136" s="32"/>
      <c r="I136" s="1"/>
      <c r="J136" s="1"/>
      <c r="K136" s="1"/>
      <c r="L136" s="3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32"/>
      <c r="B137" s="22" t="s">
        <v>459</v>
      </c>
      <c r="C137" s="34"/>
      <c r="D137" s="5"/>
      <c r="E137" s="1"/>
      <c r="F137" s="32"/>
      <c r="G137" s="1"/>
      <c r="H137" s="32"/>
      <c r="I137" s="1"/>
      <c r="J137" s="1"/>
      <c r="K137" s="1"/>
      <c r="L137" s="3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32">
        <v>1</v>
      </c>
      <c r="B138" s="39" t="s">
        <v>89</v>
      </c>
      <c r="C138" s="34" t="s">
        <v>460</v>
      </c>
      <c r="D138" s="5"/>
      <c r="E138" s="1">
        <v>33</v>
      </c>
      <c r="F138" s="32"/>
      <c r="G138" s="1"/>
      <c r="H138" s="32"/>
      <c r="I138" s="1"/>
      <c r="J138" s="1"/>
      <c r="K138" s="1"/>
      <c r="L138" s="3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32">
        <v>2</v>
      </c>
      <c r="B139" s="39" t="s">
        <v>93</v>
      </c>
      <c r="C139" s="34" t="s">
        <v>461</v>
      </c>
      <c r="D139" s="34"/>
      <c r="E139" s="1">
        <v>21</v>
      </c>
      <c r="F139" s="1"/>
      <c r="G139" s="1"/>
      <c r="H139" s="32"/>
      <c r="I139" s="1"/>
      <c r="J139" s="1"/>
      <c r="K139" s="1"/>
      <c r="L139" s="3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32">
        <v>3</v>
      </c>
      <c r="B140" s="39" t="s">
        <v>255</v>
      </c>
      <c r="C140" s="34" t="s">
        <v>462</v>
      </c>
      <c r="D140" s="34"/>
      <c r="E140" s="1">
        <v>14</v>
      </c>
      <c r="F140" s="1"/>
      <c r="G140" s="1"/>
      <c r="H140" s="32"/>
      <c r="I140" s="1"/>
      <c r="J140" s="1"/>
      <c r="K140" s="1"/>
      <c r="L140" s="3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32"/>
      <c r="B141" s="39"/>
      <c r="C141" s="34"/>
      <c r="D141" s="34"/>
      <c r="E141" s="1"/>
      <c r="F141" s="1"/>
      <c r="G141" s="1"/>
      <c r="H141" s="32"/>
      <c r="I141" s="1"/>
      <c r="J141" s="1"/>
      <c r="K141" s="1"/>
      <c r="L141" s="3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32"/>
      <c r="B142" s="39"/>
      <c r="C142" s="34"/>
      <c r="D142" s="34"/>
      <c r="E142" s="1"/>
      <c r="F142" s="1"/>
      <c r="G142" s="1"/>
      <c r="H142" s="32"/>
      <c r="I142" s="1"/>
      <c r="J142" s="1"/>
      <c r="K142" s="1"/>
      <c r="L142" s="3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x14ac:dyDescent="0.25">
      <c r="A143" s="6"/>
      <c r="B143" s="6" t="s">
        <v>346</v>
      </c>
      <c r="C143" s="41"/>
      <c r="D143" s="41"/>
      <c r="E143" s="8"/>
      <c r="F143" s="40"/>
      <c r="G143" s="1"/>
      <c r="H143" s="32"/>
      <c r="I143" s="1"/>
      <c r="J143" s="1"/>
      <c r="K143" s="1"/>
      <c r="L143" s="3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32"/>
      <c r="B144" s="8" t="s">
        <v>463</v>
      </c>
      <c r="C144" s="34"/>
      <c r="D144" s="34"/>
      <c r="E144" s="1"/>
      <c r="F144" s="1"/>
      <c r="G144" s="1"/>
      <c r="H144" s="32"/>
      <c r="I144" s="8"/>
      <c r="J144" s="1"/>
      <c r="K144" s="1"/>
      <c r="L144" s="3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32">
        <v>1</v>
      </c>
      <c r="B145" s="1" t="s">
        <v>464</v>
      </c>
      <c r="C145" s="49" t="s">
        <v>465</v>
      </c>
      <c r="D145" s="1"/>
      <c r="E145" s="1">
        <v>20</v>
      </c>
      <c r="F145" s="1"/>
      <c r="G145" s="1"/>
      <c r="H145" s="32"/>
      <c r="I145" s="1"/>
      <c r="J145" s="1"/>
      <c r="K145" s="1"/>
      <c r="L145" s="3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32">
        <v>2</v>
      </c>
      <c r="B146" s="1" t="s">
        <v>112</v>
      </c>
      <c r="C146" s="49" t="s">
        <v>466</v>
      </c>
      <c r="D146" s="1"/>
      <c r="E146" s="1">
        <v>20</v>
      </c>
      <c r="F146" s="1"/>
      <c r="G146" s="1"/>
      <c r="H146" s="32"/>
      <c r="I146" s="1"/>
      <c r="J146" s="1"/>
      <c r="K146" s="1"/>
      <c r="L146" s="3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32">
        <v>3</v>
      </c>
      <c r="B147" s="33" t="s">
        <v>118</v>
      </c>
      <c r="C147" s="49" t="s">
        <v>467</v>
      </c>
      <c r="D147" s="1"/>
      <c r="E147" s="1">
        <v>17</v>
      </c>
      <c r="G147" s="1"/>
      <c r="H147" s="32"/>
      <c r="I147" s="1"/>
      <c r="J147" s="1"/>
      <c r="K147" s="1"/>
      <c r="L147" s="3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32">
        <v>4</v>
      </c>
      <c r="B148" s="33" t="s">
        <v>262</v>
      </c>
      <c r="C148" s="49" t="s">
        <v>468</v>
      </c>
      <c r="D148" s="1"/>
      <c r="E148" s="1">
        <v>17</v>
      </c>
      <c r="F148" s="1"/>
      <c r="G148" s="1"/>
      <c r="H148" s="32"/>
      <c r="I148" s="1"/>
      <c r="J148" s="1"/>
      <c r="K148" s="1"/>
      <c r="L148" s="3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32">
        <v>5</v>
      </c>
      <c r="B149" s="33" t="s">
        <v>117</v>
      </c>
      <c r="C149" s="49" t="s">
        <v>469</v>
      </c>
      <c r="D149" s="1"/>
      <c r="E149" s="1">
        <v>15</v>
      </c>
      <c r="F149" s="1"/>
      <c r="G149" s="1"/>
      <c r="H149" s="32"/>
      <c r="I149" s="1"/>
      <c r="J149" s="1"/>
      <c r="K149" s="1"/>
      <c r="L149" s="3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32">
        <v>6</v>
      </c>
      <c r="B150" s="1" t="s">
        <v>126</v>
      </c>
      <c r="C150" s="49" t="s">
        <v>470</v>
      </c>
      <c r="D150" s="1"/>
      <c r="E150" s="1">
        <v>10</v>
      </c>
      <c r="F150" s="1"/>
      <c r="G150" s="1"/>
      <c r="H150" s="32"/>
      <c r="I150" s="1"/>
      <c r="J150" s="1"/>
      <c r="K150" s="1"/>
      <c r="L150" s="3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32">
        <v>7</v>
      </c>
      <c r="B151" s="39" t="s">
        <v>471</v>
      </c>
      <c r="C151" s="49" t="s">
        <v>472</v>
      </c>
      <c r="D151" s="1"/>
      <c r="E151" s="1">
        <v>10</v>
      </c>
      <c r="F151" s="1"/>
      <c r="G151" s="1"/>
      <c r="H151" s="32"/>
      <c r="I151" s="1"/>
      <c r="J151" s="1"/>
      <c r="K151" s="1"/>
      <c r="L151" s="3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32">
        <v>8</v>
      </c>
      <c r="B152" s="1" t="s">
        <v>122</v>
      </c>
      <c r="C152" s="49" t="s">
        <v>473</v>
      </c>
      <c r="D152" s="1"/>
      <c r="E152" s="1">
        <v>8</v>
      </c>
      <c r="F152" s="1"/>
      <c r="G152" s="1"/>
      <c r="H152" s="32"/>
      <c r="I152" s="1"/>
      <c r="J152" s="1"/>
      <c r="K152" s="1"/>
      <c r="L152" s="3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32">
        <v>9</v>
      </c>
      <c r="B153" s="1" t="s">
        <v>322</v>
      </c>
      <c r="C153" s="49" t="s">
        <v>474</v>
      </c>
      <c r="D153" s="1"/>
      <c r="E153" s="1">
        <v>7</v>
      </c>
      <c r="F153" s="1"/>
      <c r="G153" s="1"/>
      <c r="H153" s="32"/>
      <c r="I153" s="1"/>
      <c r="J153" s="1"/>
      <c r="K153" s="1"/>
      <c r="L153" s="3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32">
        <v>10</v>
      </c>
      <c r="B154" s="1" t="s">
        <v>127</v>
      </c>
      <c r="C154" s="34" t="s">
        <v>475</v>
      </c>
      <c r="D154" s="34"/>
      <c r="E154" s="1">
        <v>6</v>
      </c>
      <c r="F154" s="1"/>
      <c r="G154" s="1"/>
      <c r="H154" s="32"/>
      <c r="I154" s="1"/>
      <c r="J154" s="1"/>
      <c r="K154" s="1"/>
      <c r="L154" s="3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32">
        <v>11</v>
      </c>
      <c r="B155" s="1" t="s">
        <v>476</v>
      </c>
      <c r="C155" s="49" t="s">
        <v>477</v>
      </c>
      <c r="D155" s="1"/>
      <c r="E155" s="1">
        <v>6</v>
      </c>
      <c r="F155" s="1"/>
      <c r="G155" s="1"/>
      <c r="H155" s="32"/>
      <c r="I155" s="1"/>
      <c r="J155" s="1"/>
      <c r="K155" s="1"/>
      <c r="L155" s="3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32">
        <v>12</v>
      </c>
      <c r="B156" s="39" t="s">
        <v>478</v>
      </c>
      <c r="C156" s="49" t="s">
        <v>479</v>
      </c>
      <c r="D156" s="1"/>
      <c r="E156" s="1">
        <v>4</v>
      </c>
      <c r="F156" s="1"/>
      <c r="G156" s="1"/>
      <c r="H156" s="32"/>
      <c r="I156" s="1"/>
      <c r="J156" s="1"/>
      <c r="K156" s="1"/>
      <c r="L156" s="3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32"/>
      <c r="B157" s="1"/>
      <c r="C157" s="34"/>
      <c r="D157" s="34"/>
      <c r="E157" s="1"/>
      <c r="F157" s="1"/>
      <c r="G157" s="1"/>
      <c r="H157" s="32"/>
      <c r="I157" s="1"/>
      <c r="J157" s="1"/>
      <c r="K157" s="1"/>
      <c r="L157" s="3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32"/>
      <c r="B158" s="8" t="s">
        <v>324</v>
      </c>
      <c r="C158" s="34"/>
      <c r="D158" s="34"/>
      <c r="E158" s="1"/>
      <c r="F158" s="1"/>
      <c r="G158" s="1"/>
      <c r="H158" s="32"/>
      <c r="I158" s="1"/>
      <c r="J158" s="1"/>
      <c r="K158" s="1"/>
      <c r="L158" s="3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32">
        <v>1</v>
      </c>
      <c r="B159" s="1" t="s">
        <v>142</v>
      </c>
      <c r="C159" s="34" t="s">
        <v>480</v>
      </c>
      <c r="D159" s="34"/>
      <c r="E159" s="1">
        <v>21</v>
      </c>
      <c r="F159" s="1"/>
      <c r="G159" s="1"/>
      <c r="H159" s="32"/>
      <c r="I159" s="1"/>
      <c r="J159" s="1"/>
      <c r="K159" s="1"/>
      <c r="L159" s="3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32">
        <v>2</v>
      </c>
      <c r="B160" s="1" t="s">
        <v>213</v>
      </c>
      <c r="C160" s="34" t="s">
        <v>481</v>
      </c>
      <c r="D160" s="34"/>
      <c r="E160" s="1">
        <v>20</v>
      </c>
      <c r="F160" s="1"/>
      <c r="G160" s="1"/>
      <c r="H160" s="32"/>
      <c r="I160" s="1"/>
      <c r="J160" s="1"/>
      <c r="K160" s="1"/>
      <c r="L160" s="3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32">
        <v>3</v>
      </c>
      <c r="B161" s="1" t="s">
        <v>132</v>
      </c>
      <c r="C161" s="34" t="s">
        <v>482</v>
      </c>
      <c r="D161" s="34"/>
      <c r="E161" s="1">
        <v>20</v>
      </c>
      <c r="F161" s="1"/>
      <c r="G161" s="1"/>
      <c r="H161" s="32"/>
      <c r="I161" s="1"/>
      <c r="J161" s="1"/>
      <c r="K161" s="1"/>
      <c r="L161" s="3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32">
        <v>4</v>
      </c>
      <c r="B162" s="1" t="s">
        <v>145</v>
      </c>
      <c r="C162" s="34" t="s">
        <v>483</v>
      </c>
      <c r="D162" s="34"/>
      <c r="E162" s="1">
        <v>15</v>
      </c>
      <c r="F162" s="1"/>
      <c r="G162" s="1"/>
      <c r="H162" s="32"/>
      <c r="I162" s="1"/>
      <c r="J162" s="1"/>
      <c r="K162" s="1"/>
      <c r="L162" s="3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32">
        <v>5</v>
      </c>
      <c r="B163" s="1" t="s">
        <v>484</v>
      </c>
      <c r="C163" s="34" t="s">
        <v>485</v>
      </c>
      <c r="D163" s="34"/>
      <c r="E163" s="1">
        <v>11</v>
      </c>
      <c r="F163" s="1"/>
      <c r="G163" s="1"/>
      <c r="H163" s="32"/>
      <c r="I163" s="1"/>
      <c r="J163" s="1"/>
      <c r="K163" s="1"/>
      <c r="L163" s="3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32">
        <v>6</v>
      </c>
      <c r="B164" s="1" t="s">
        <v>143</v>
      </c>
      <c r="C164" s="34" t="s">
        <v>486</v>
      </c>
      <c r="D164" s="34"/>
      <c r="E164" s="1">
        <v>10</v>
      </c>
      <c r="F164" s="1"/>
      <c r="G164" s="1"/>
      <c r="H164" s="32"/>
      <c r="I164" s="1"/>
      <c r="J164" s="1"/>
      <c r="K164" s="1"/>
      <c r="L164" s="3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32">
        <v>7</v>
      </c>
      <c r="B165" s="1" t="s">
        <v>487</v>
      </c>
      <c r="C165" s="34" t="s">
        <v>488</v>
      </c>
      <c r="D165" s="34"/>
      <c r="E165" s="1">
        <v>6</v>
      </c>
      <c r="F165" s="1"/>
      <c r="G165" s="1"/>
      <c r="H165" s="32"/>
      <c r="I165" s="1"/>
      <c r="J165" s="1"/>
      <c r="K165" s="1"/>
      <c r="L165" s="3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32"/>
      <c r="B166" s="1"/>
      <c r="C166" s="34"/>
      <c r="D166" s="34"/>
      <c r="E166" s="1"/>
      <c r="F166" s="1"/>
      <c r="G166" s="1"/>
      <c r="H166" s="32"/>
      <c r="I166" s="1"/>
      <c r="J166" s="1"/>
      <c r="K166" s="1"/>
      <c r="L166" s="3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32"/>
      <c r="B167" s="8" t="s">
        <v>326</v>
      </c>
      <c r="C167" s="34"/>
      <c r="D167" s="34"/>
      <c r="E167" s="1"/>
      <c r="F167" s="1"/>
      <c r="G167" s="1"/>
      <c r="H167" s="32"/>
      <c r="I167" s="1"/>
      <c r="J167" s="1"/>
      <c r="K167" s="1"/>
      <c r="L167" s="3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32">
        <v>1</v>
      </c>
      <c r="B168" s="1" t="s">
        <v>276</v>
      </c>
      <c r="C168" s="34" t="s">
        <v>489</v>
      </c>
      <c r="D168" s="34"/>
      <c r="E168" s="1">
        <v>29</v>
      </c>
      <c r="F168" s="1"/>
      <c r="G168" s="1"/>
      <c r="H168" s="32"/>
      <c r="I168" s="1"/>
      <c r="J168" s="1"/>
      <c r="K168" s="1"/>
      <c r="L168" s="3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32">
        <v>2</v>
      </c>
      <c r="B169" s="1" t="s">
        <v>156</v>
      </c>
      <c r="C169" s="34" t="s">
        <v>490</v>
      </c>
      <c r="D169" s="34"/>
      <c r="E169" s="1">
        <v>26</v>
      </c>
      <c r="F169" s="1"/>
      <c r="G169" s="1"/>
      <c r="H169" s="32"/>
      <c r="I169" s="1"/>
      <c r="J169" s="1"/>
      <c r="K169" s="1"/>
      <c r="L169" s="3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32">
        <v>3</v>
      </c>
      <c r="B170" s="1" t="s">
        <v>277</v>
      </c>
      <c r="C170" s="34" t="s">
        <v>491</v>
      </c>
      <c r="D170" s="34"/>
      <c r="E170" s="1">
        <v>24</v>
      </c>
      <c r="F170" s="1"/>
      <c r="G170" s="1"/>
      <c r="H170" s="32"/>
      <c r="I170" s="1"/>
      <c r="J170" s="1"/>
      <c r="K170" s="1"/>
      <c r="L170" s="3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32">
        <v>4</v>
      </c>
      <c r="B171" s="1" t="s">
        <v>151</v>
      </c>
      <c r="C171" s="34" t="s">
        <v>492</v>
      </c>
      <c r="D171" s="34"/>
      <c r="E171" s="1">
        <v>22</v>
      </c>
      <c r="F171" s="1"/>
      <c r="G171" s="1"/>
      <c r="H171" s="32"/>
      <c r="I171" s="1"/>
      <c r="J171" s="1"/>
      <c r="K171" s="1"/>
      <c r="L171" s="3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32">
        <v>5</v>
      </c>
      <c r="B172" s="1" t="s">
        <v>155</v>
      </c>
      <c r="C172" s="34" t="s">
        <v>493</v>
      </c>
      <c r="D172" s="5"/>
      <c r="E172" s="1">
        <v>21</v>
      </c>
      <c r="F172" s="32"/>
      <c r="G172" s="1"/>
      <c r="H172" s="32"/>
      <c r="I172" s="39"/>
      <c r="J172" s="1"/>
      <c r="K172" s="1"/>
      <c r="L172" s="3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32">
        <v>6</v>
      </c>
      <c r="B173" s="1" t="s">
        <v>152</v>
      </c>
      <c r="C173" s="34" t="s">
        <v>494</v>
      </c>
      <c r="D173" s="34"/>
      <c r="E173" s="1">
        <v>19</v>
      </c>
      <c r="F173" s="1"/>
      <c r="G173" s="1"/>
      <c r="H173" s="32"/>
      <c r="I173" s="1"/>
      <c r="J173" s="1"/>
      <c r="K173" s="1"/>
      <c r="L173" s="3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32">
        <v>7</v>
      </c>
      <c r="B174" s="1" t="s">
        <v>159</v>
      </c>
      <c r="C174" s="34" t="s">
        <v>495</v>
      </c>
      <c r="D174" s="34"/>
      <c r="E174" s="1">
        <v>16</v>
      </c>
      <c r="F174" s="1"/>
      <c r="G174" s="1"/>
      <c r="H174" s="32"/>
      <c r="I174" s="1"/>
      <c r="J174" s="1"/>
      <c r="K174" s="1"/>
      <c r="L174" s="3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32">
        <v>8</v>
      </c>
      <c r="B175" s="1" t="s">
        <v>173</v>
      </c>
      <c r="C175" s="34" t="s">
        <v>496</v>
      </c>
      <c r="D175" s="34"/>
      <c r="E175" s="1">
        <v>16</v>
      </c>
      <c r="F175" s="1"/>
      <c r="G175" s="1"/>
      <c r="H175" s="32"/>
      <c r="I175" s="1"/>
      <c r="J175" s="1"/>
      <c r="K175" s="1"/>
      <c r="L175" s="3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32">
        <v>9</v>
      </c>
      <c r="B176" s="1" t="s">
        <v>162</v>
      </c>
      <c r="C176" s="34" t="s">
        <v>497</v>
      </c>
      <c r="D176" s="34"/>
      <c r="E176" s="1">
        <v>16</v>
      </c>
      <c r="F176" s="1"/>
      <c r="G176" s="1"/>
      <c r="H176" s="32"/>
      <c r="I176" s="1"/>
      <c r="J176" s="1"/>
      <c r="K176" s="1"/>
      <c r="L176" s="3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32">
        <v>10</v>
      </c>
      <c r="B177" s="1" t="s">
        <v>498</v>
      </c>
      <c r="C177" s="34" t="s">
        <v>499</v>
      </c>
      <c r="D177" s="34"/>
      <c r="E177" s="1">
        <v>16</v>
      </c>
      <c r="F177" s="1"/>
      <c r="G177" s="1"/>
      <c r="H177" s="32"/>
      <c r="I177" s="1"/>
      <c r="J177" s="1"/>
      <c r="K177" s="1"/>
      <c r="L177" s="3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32">
        <v>11</v>
      </c>
      <c r="B178" s="1" t="s">
        <v>170</v>
      </c>
      <c r="C178" s="34" t="s">
        <v>500</v>
      </c>
      <c r="D178" s="34"/>
      <c r="E178" s="1">
        <v>15</v>
      </c>
      <c r="F178" s="1"/>
      <c r="G178" s="1"/>
      <c r="H178" s="32"/>
      <c r="I178" s="1"/>
      <c r="J178" s="1"/>
      <c r="K178" s="1"/>
      <c r="L178" s="3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32">
        <v>12</v>
      </c>
      <c r="B179" s="1" t="s">
        <v>160</v>
      </c>
      <c r="C179" s="34" t="s">
        <v>501</v>
      </c>
      <c r="D179" s="34"/>
      <c r="E179" s="1">
        <v>12</v>
      </c>
      <c r="F179" s="1"/>
      <c r="G179" s="1"/>
      <c r="H179" s="32"/>
      <c r="I179" s="1"/>
      <c r="J179" s="1"/>
      <c r="K179" s="1"/>
      <c r="L179" s="3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32">
        <v>13</v>
      </c>
      <c r="B180" s="1" t="s">
        <v>169</v>
      </c>
      <c r="C180" s="34" t="s">
        <v>502</v>
      </c>
      <c r="D180" s="34"/>
      <c r="E180" s="1">
        <v>10</v>
      </c>
      <c r="F180" s="1"/>
      <c r="G180" s="1"/>
      <c r="H180" s="32"/>
      <c r="I180" s="1"/>
      <c r="J180" s="1"/>
      <c r="K180" s="1"/>
      <c r="L180" s="3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32">
        <v>14</v>
      </c>
      <c r="B181" s="1" t="s">
        <v>177</v>
      </c>
      <c r="C181" s="34" t="s">
        <v>503</v>
      </c>
      <c r="D181" s="34"/>
      <c r="E181" s="1">
        <v>7</v>
      </c>
      <c r="F181" s="1"/>
      <c r="G181" s="1"/>
      <c r="H181" s="32"/>
      <c r="I181" s="39"/>
      <c r="J181" s="1"/>
      <c r="K181" s="1"/>
      <c r="L181" s="3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32"/>
      <c r="B182" s="1"/>
      <c r="C182" s="34"/>
      <c r="D182" s="34"/>
      <c r="E182" s="1"/>
      <c r="F182" s="1"/>
      <c r="G182" s="1"/>
      <c r="H182" s="32"/>
      <c r="I182" s="1"/>
      <c r="J182" s="1"/>
      <c r="K182" s="1"/>
      <c r="L182" s="3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32"/>
      <c r="B183" s="8" t="s">
        <v>330</v>
      </c>
      <c r="C183" s="34"/>
      <c r="D183" s="34"/>
      <c r="E183" s="1"/>
      <c r="F183" s="1"/>
      <c r="G183" s="1"/>
      <c r="H183" s="32"/>
      <c r="I183" s="1"/>
      <c r="J183" s="1"/>
      <c r="K183" s="1"/>
      <c r="L183" s="3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32">
        <v>1</v>
      </c>
      <c r="B184" s="1" t="s">
        <v>180</v>
      </c>
      <c r="C184" s="34" t="s">
        <v>504</v>
      </c>
      <c r="D184" s="34"/>
      <c r="E184" s="1">
        <v>19</v>
      </c>
      <c r="F184" s="1"/>
      <c r="G184" s="1"/>
      <c r="H184" s="32"/>
      <c r="I184" s="1"/>
      <c r="J184" s="1"/>
      <c r="K184" s="1"/>
      <c r="L184" s="3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32">
        <v>2</v>
      </c>
      <c r="B185" s="1" t="s">
        <v>183</v>
      </c>
      <c r="C185" s="34" t="s">
        <v>505</v>
      </c>
      <c r="D185" s="34"/>
      <c r="E185" s="1">
        <v>19</v>
      </c>
      <c r="F185" s="1"/>
      <c r="G185" s="1"/>
      <c r="H185" s="32"/>
      <c r="I185" s="1"/>
      <c r="J185" s="1"/>
      <c r="K185" s="1"/>
      <c r="L185" s="3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32">
        <v>3</v>
      </c>
      <c r="B186" s="1" t="s">
        <v>280</v>
      </c>
      <c r="C186" s="34" t="s">
        <v>506</v>
      </c>
      <c r="D186" s="34"/>
      <c r="E186" s="1">
        <v>17</v>
      </c>
      <c r="F186" s="1"/>
      <c r="G186" s="1"/>
      <c r="H186" s="32"/>
      <c r="I186" s="1"/>
      <c r="J186" s="1"/>
      <c r="K186" s="1"/>
      <c r="L186" s="3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32">
        <v>4</v>
      </c>
      <c r="B187" s="1" t="s">
        <v>185</v>
      </c>
      <c r="C187" s="34" t="s">
        <v>507</v>
      </c>
      <c r="D187" s="34"/>
      <c r="E187" s="1">
        <v>14</v>
      </c>
      <c r="F187" s="1"/>
      <c r="G187" s="1"/>
      <c r="H187" s="32"/>
      <c r="I187" s="1"/>
      <c r="J187" s="1"/>
      <c r="K187" s="1"/>
      <c r="L187" s="3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32"/>
      <c r="B188" s="1"/>
      <c r="C188" s="34"/>
      <c r="D188" s="34"/>
      <c r="E188" s="1"/>
      <c r="F188" s="1"/>
      <c r="G188" s="1"/>
      <c r="H188" s="32"/>
      <c r="I188" s="1"/>
      <c r="J188" s="1"/>
      <c r="K188" s="1"/>
      <c r="L188" s="3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32"/>
      <c r="B189" s="8" t="s">
        <v>331</v>
      </c>
      <c r="C189" s="34"/>
      <c r="D189" s="34"/>
      <c r="E189" s="1"/>
      <c r="F189" s="1"/>
      <c r="G189" s="28"/>
      <c r="H189" s="25"/>
      <c r="I189" s="28"/>
      <c r="J189" s="28"/>
      <c r="K189" s="28"/>
      <c r="L189" s="25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2" customHeight="1" x14ac:dyDescent="0.2">
      <c r="A190" s="32">
        <v>1</v>
      </c>
      <c r="B190" s="1" t="s">
        <v>333</v>
      </c>
      <c r="C190" s="34" t="s">
        <v>508</v>
      </c>
      <c r="D190" s="34"/>
      <c r="E190" s="1">
        <v>19</v>
      </c>
      <c r="F190" s="1"/>
      <c r="G190" s="28"/>
      <c r="H190" s="25"/>
      <c r="I190" s="28"/>
      <c r="J190" s="28"/>
      <c r="K190" s="28"/>
      <c r="L190" s="25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2" customHeight="1" x14ac:dyDescent="0.2">
      <c r="A191" s="32">
        <v>2</v>
      </c>
      <c r="B191" s="1" t="s">
        <v>190</v>
      </c>
      <c r="C191" s="34" t="s">
        <v>509</v>
      </c>
      <c r="D191" s="34"/>
      <c r="E191" s="1">
        <v>17</v>
      </c>
      <c r="F191" s="1"/>
      <c r="G191" s="28"/>
      <c r="H191" s="25"/>
      <c r="I191" s="28"/>
      <c r="J191" s="28"/>
      <c r="K191" s="28"/>
      <c r="L191" s="25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2" customHeight="1" x14ac:dyDescent="0.2">
      <c r="A192" s="32">
        <v>3</v>
      </c>
      <c r="B192" s="1" t="s">
        <v>189</v>
      </c>
      <c r="C192" s="34" t="s">
        <v>510</v>
      </c>
      <c r="D192" s="34"/>
      <c r="E192" s="1">
        <v>16</v>
      </c>
      <c r="F192" s="1"/>
      <c r="G192" s="28"/>
      <c r="H192" s="25"/>
      <c r="I192" s="28"/>
      <c r="J192" s="28"/>
      <c r="K192" s="28"/>
      <c r="L192" s="25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2" customHeight="1" x14ac:dyDescent="0.2">
      <c r="A193" s="32">
        <v>4</v>
      </c>
      <c r="B193" s="1" t="s">
        <v>195</v>
      </c>
      <c r="C193" s="34" t="s">
        <v>511</v>
      </c>
      <c r="D193" s="34"/>
      <c r="E193" s="1">
        <v>13</v>
      </c>
      <c r="F193" s="1"/>
      <c r="G193" s="28"/>
      <c r="H193" s="25"/>
      <c r="I193" s="28"/>
      <c r="J193" s="28"/>
      <c r="K193" s="28"/>
      <c r="L193" s="25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2" customHeight="1" x14ac:dyDescent="0.2">
      <c r="A194" s="32">
        <v>5</v>
      </c>
      <c r="B194" s="1" t="s">
        <v>283</v>
      </c>
      <c r="C194" s="34" t="s">
        <v>512</v>
      </c>
      <c r="D194" s="34"/>
      <c r="E194" s="1">
        <v>12</v>
      </c>
      <c r="F194" s="1"/>
      <c r="G194" s="28"/>
      <c r="H194" s="25"/>
      <c r="I194" s="28"/>
      <c r="J194" s="28"/>
      <c r="K194" s="28"/>
      <c r="L194" s="25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2" customHeight="1" x14ac:dyDescent="0.2">
      <c r="A195" s="32">
        <v>6</v>
      </c>
      <c r="B195" s="1" t="s">
        <v>192</v>
      </c>
      <c r="C195" s="34" t="s">
        <v>513</v>
      </c>
      <c r="D195" s="34"/>
      <c r="E195" s="1">
        <v>10</v>
      </c>
      <c r="F195" s="1"/>
      <c r="G195" s="28"/>
      <c r="H195" s="25"/>
      <c r="I195" s="28"/>
      <c r="J195" s="28"/>
      <c r="K195" s="28"/>
      <c r="L195" s="25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2" customHeight="1" x14ac:dyDescent="0.2">
      <c r="A196" s="32">
        <v>7</v>
      </c>
      <c r="B196" s="1" t="s">
        <v>197</v>
      </c>
      <c r="C196" s="34" t="s">
        <v>514</v>
      </c>
      <c r="D196" s="34"/>
      <c r="E196" s="1">
        <v>9</v>
      </c>
      <c r="F196" s="1"/>
      <c r="G196" s="28"/>
      <c r="H196" s="25"/>
      <c r="I196" s="28"/>
      <c r="J196" s="28"/>
      <c r="K196" s="28"/>
      <c r="L196" s="25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2" customHeight="1" x14ac:dyDescent="0.2">
      <c r="A197" s="32">
        <v>8</v>
      </c>
      <c r="B197" s="1" t="s">
        <v>515</v>
      </c>
      <c r="C197" s="34" t="s">
        <v>516</v>
      </c>
      <c r="D197" s="34"/>
      <c r="E197" s="1">
        <v>9</v>
      </c>
      <c r="F197" s="1"/>
      <c r="G197" s="28"/>
      <c r="H197" s="25"/>
      <c r="I197" s="28"/>
      <c r="J197" s="28"/>
      <c r="K197" s="28"/>
      <c r="L197" s="25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2" customHeight="1" x14ac:dyDescent="0.2">
      <c r="A198" s="32"/>
      <c r="C198" s="34"/>
      <c r="D198" s="34"/>
      <c r="E198" s="1"/>
      <c r="F198" s="1"/>
      <c r="G198" s="28"/>
      <c r="H198" s="25"/>
      <c r="I198" s="28"/>
      <c r="J198" s="28"/>
      <c r="K198" s="28"/>
      <c r="L198" s="25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2" customHeight="1" x14ac:dyDescent="0.2">
      <c r="A199" s="32"/>
      <c r="B199" s="8" t="s">
        <v>334</v>
      </c>
      <c r="C199" s="42"/>
      <c r="D199" s="44"/>
      <c r="E199" s="1"/>
      <c r="F199" s="28"/>
      <c r="G199" s="28"/>
      <c r="H199" s="25"/>
      <c r="I199" s="28"/>
      <c r="J199" s="28"/>
      <c r="K199" s="28"/>
      <c r="L199" s="25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2" customHeight="1" x14ac:dyDescent="0.2">
      <c r="A200" s="32">
        <v>1</v>
      </c>
      <c r="B200" s="1" t="s">
        <v>286</v>
      </c>
      <c r="C200" s="34" t="s">
        <v>517</v>
      </c>
      <c r="D200" s="1"/>
      <c r="E200" s="1">
        <v>24</v>
      </c>
      <c r="F200" s="28"/>
      <c r="G200" s="28"/>
      <c r="H200" s="25"/>
      <c r="I200" s="50"/>
      <c r="J200" s="28"/>
      <c r="K200" s="28"/>
      <c r="L200" s="25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2" customHeight="1" x14ac:dyDescent="0.2">
      <c r="A201" s="32">
        <v>2</v>
      </c>
      <c r="B201" s="1" t="s">
        <v>518</v>
      </c>
      <c r="C201" s="34" t="s">
        <v>519</v>
      </c>
      <c r="D201" s="8"/>
      <c r="E201" s="1">
        <v>23</v>
      </c>
      <c r="F201" s="28"/>
      <c r="G201" s="28"/>
      <c r="H201" s="25"/>
      <c r="I201" s="50"/>
      <c r="J201" s="28"/>
      <c r="K201" s="28"/>
      <c r="L201" s="25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2" customHeight="1" x14ac:dyDescent="0.2">
      <c r="A202" s="32">
        <v>3</v>
      </c>
      <c r="B202" s="1" t="s">
        <v>201</v>
      </c>
      <c r="C202" s="34" t="s">
        <v>520</v>
      </c>
      <c r="D202" s="42"/>
      <c r="E202" s="1">
        <v>19</v>
      </c>
      <c r="F202" s="28"/>
      <c r="G202" s="28"/>
      <c r="H202" s="25"/>
      <c r="I202" s="50"/>
      <c r="J202" s="28"/>
      <c r="K202" s="28"/>
      <c r="L202" s="25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2" customHeight="1" x14ac:dyDescent="0.2">
      <c r="A203" s="32">
        <v>4</v>
      </c>
      <c r="B203" s="1" t="s">
        <v>202</v>
      </c>
      <c r="C203" s="34" t="s">
        <v>521</v>
      </c>
      <c r="D203" s="42"/>
      <c r="E203" s="1">
        <v>19</v>
      </c>
      <c r="F203" s="28"/>
      <c r="G203" s="28"/>
      <c r="H203" s="25"/>
      <c r="I203" s="50"/>
      <c r="J203" s="28"/>
      <c r="K203" s="28"/>
      <c r="L203" s="25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2" customHeight="1" x14ac:dyDescent="0.2">
      <c r="A204" s="32"/>
      <c r="B204" s="28"/>
      <c r="C204" s="42"/>
      <c r="D204" s="44"/>
      <c r="E204" s="1"/>
      <c r="F204" s="28"/>
      <c r="G204" s="28"/>
      <c r="H204" s="25"/>
      <c r="I204" s="28"/>
      <c r="J204" s="28"/>
      <c r="K204" s="28"/>
      <c r="L204" s="25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2" customHeight="1" x14ac:dyDescent="0.2">
      <c r="A205" s="32"/>
      <c r="B205" s="8" t="s">
        <v>522</v>
      </c>
      <c r="C205" s="42"/>
      <c r="D205" s="44"/>
      <c r="E205" s="1"/>
      <c r="F205" s="28"/>
      <c r="G205" s="28"/>
      <c r="H205" s="25"/>
      <c r="I205" s="28"/>
      <c r="J205" s="28"/>
      <c r="K205" s="28"/>
      <c r="L205" s="25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2" customHeight="1" x14ac:dyDescent="0.2">
      <c r="A206" s="32">
        <v>1</v>
      </c>
      <c r="B206" s="1" t="s">
        <v>523</v>
      </c>
      <c r="C206" s="34" t="s">
        <v>524</v>
      </c>
      <c r="D206" s="44"/>
      <c r="E206" s="1"/>
      <c r="F206" s="28"/>
      <c r="G206" s="28"/>
      <c r="H206" s="25"/>
      <c r="I206" s="50"/>
      <c r="J206" s="28"/>
      <c r="K206" s="28"/>
      <c r="L206" s="25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2" customHeight="1" x14ac:dyDescent="0.2">
      <c r="A207" s="32">
        <v>2</v>
      </c>
      <c r="B207" s="1" t="s">
        <v>525</v>
      </c>
      <c r="C207" s="34" t="s">
        <v>526</v>
      </c>
      <c r="D207" s="44"/>
      <c r="E207" s="1"/>
      <c r="F207" s="28"/>
      <c r="G207" s="28"/>
      <c r="H207" s="25"/>
      <c r="I207" s="50"/>
      <c r="J207" s="28"/>
      <c r="K207" s="28"/>
      <c r="L207" s="25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2" customHeight="1" x14ac:dyDescent="0.2">
      <c r="A208" s="32">
        <v>3</v>
      </c>
      <c r="B208" s="1" t="s">
        <v>527</v>
      </c>
      <c r="C208" s="34" t="s">
        <v>528</v>
      </c>
      <c r="D208" s="44"/>
      <c r="E208" s="1"/>
      <c r="F208" s="28"/>
      <c r="G208" s="28"/>
      <c r="H208" s="25"/>
      <c r="I208" s="50"/>
      <c r="J208" s="28"/>
      <c r="K208" s="28"/>
      <c r="L208" s="25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2" customHeight="1" x14ac:dyDescent="0.2">
      <c r="A209" s="32">
        <v>4</v>
      </c>
      <c r="B209" s="1" t="s">
        <v>529</v>
      </c>
      <c r="C209" s="34" t="s">
        <v>530</v>
      </c>
      <c r="D209" s="44"/>
      <c r="E209" s="1"/>
      <c r="F209" s="28"/>
      <c r="G209" s="28"/>
      <c r="H209" s="25"/>
      <c r="I209" s="50"/>
      <c r="J209" s="28"/>
      <c r="K209" s="28"/>
      <c r="L209" s="25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2" customHeight="1" x14ac:dyDescent="0.2">
      <c r="A210" s="32"/>
      <c r="B210" s="1"/>
      <c r="C210" s="34"/>
      <c r="D210" s="44"/>
      <c r="E210" s="1"/>
      <c r="F210" s="28"/>
      <c r="G210" s="28"/>
      <c r="H210" s="25"/>
      <c r="I210" s="50"/>
      <c r="J210" s="28"/>
      <c r="K210" s="28"/>
      <c r="L210" s="25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2" customHeight="1" x14ac:dyDescent="0.2">
      <c r="A211" s="32"/>
      <c r="B211" s="28"/>
      <c r="C211" s="44"/>
      <c r="D211" s="44"/>
      <c r="E211" s="1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x14ac:dyDescent="0.25">
      <c r="A212" s="29"/>
      <c r="B212" s="6" t="s">
        <v>261</v>
      </c>
      <c r="C212" s="30"/>
      <c r="D212" s="47"/>
      <c r="E212" s="10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2" customHeight="1" x14ac:dyDescent="0.25">
      <c r="A213" s="29"/>
      <c r="B213" s="22" t="s">
        <v>111</v>
      </c>
      <c r="C213" s="30"/>
      <c r="D213" s="47"/>
      <c r="E213" s="10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2" customHeight="1" x14ac:dyDescent="0.2">
      <c r="A214" s="32">
        <v>1</v>
      </c>
      <c r="B214" s="1" t="s">
        <v>112</v>
      </c>
      <c r="C214" s="34" t="s">
        <v>531</v>
      </c>
      <c r="D214" s="34"/>
      <c r="E214" s="1">
        <v>17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32">
        <v>2</v>
      </c>
      <c r="B215" s="1" t="s">
        <v>464</v>
      </c>
      <c r="C215" s="34" t="s">
        <v>532</v>
      </c>
      <c r="D215" s="34"/>
      <c r="E215" s="1">
        <v>14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32">
        <v>3</v>
      </c>
      <c r="B216" s="1" t="s">
        <v>291</v>
      </c>
      <c r="C216" s="34" t="s">
        <v>533</v>
      </c>
      <c r="D216" s="42"/>
      <c r="E216" s="1">
        <v>13</v>
      </c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2" customHeight="1" x14ac:dyDescent="0.2">
      <c r="A217" s="32">
        <v>4</v>
      </c>
      <c r="B217" t="s">
        <v>476</v>
      </c>
      <c r="C217" s="34" t="s">
        <v>534</v>
      </c>
      <c r="D217" s="34"/>
      <c r="E217" s="1">
        <v>12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32">
        <v>5</v>
      </c>
      <c r="B218" s="33" t="s">
        <v>117</v>
      </c>
      <c r="C218" s="34" t="s">
        <v>535</v>
      </c>
      <c r="D218" s="34"/>
      <c r="E218" s="1">
        <v>12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32">
        <v>6</v>
      </c>
      <c r="B219" s="33" t="s">
        <v>118</v>
      </c>
      <c r="C219" s="34" t="s">
        <v>536</v>
      </c>
      <c r="D219" s="42"/>
      <c r="E219" s="1">
        <v>11</v>
      </c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2" customHeight="1" x14ac:dyDescent="0.2">
      <c r="A220" s="32">
        <v>7</v>
      </c>
      <c r="B220" t="s">
        <v>478</v>
      </c>
      <c r="C220" s="34">
        <v>2.0699999999999998</v>
      </c>
      <c r="D220" s="34"/>
      <c r="E220" s="1">
        <v>10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32">
        <v>8</v>
      </c>
      <c r="B221" s="1" t="s">
        <v>122</v>
      </c>
      <c r="C221" s="34" t="s">
        <v>537</v>
      </c>
      <c r="D221" s="34"/>
      <c r="E221" s="1">
        <v>10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32">
        <v>9</v>
      </c>
      <c r="B222" s="1" t="s">
        <v>126</v>
      </c>
      <c r="C222" s="34" t="s">
        <v>538</v>
      </c>
      <c r="D222" s="42"/>
      <c r="E222" s="1">
        <v>9</v>
      </c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2" customHeight="1" x14ac:dyDescent="0.2">
      <c r="A223" s="32">
        <v>10</v>
      </c>
      <c r="B223" s="1" t="s">
        <v>262</v>
      </c>
      <c r="C223" s="34" t="s">
        <v>539</v>
      </c>
      <c r="D223" s="34"/>
      <c r="E223" s="1">
        <v>9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32">
        <v>11</v>
      </c>
      <c r="B224" s="1" t="s">
        <v>540</v>
      </c>
      <c r="C224" s="34" t="s">
        <v>541</v>
      </c>
      <c r="D224" s="34"/>
      <c r="E224" s="1">
        <v>8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32">
        <v>12</v>
      </c>
      <c r="B225" s="1" t="s">
        <v>323</v>
      </c>
      <c r="C225" s="34" t="s">
        <v>542</v>
      </c>
      <c r="D225" s="34"/>
      <c r="E225" s="1">
        <v>8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32">
        <v>13</v>
      </c>
      <c r="B226" s="33" t="s">
        <v>127</v>
      </c>
      <c r="C226" s="34" t="s">
        <v>543</v>
      </c>
      <c r="D226" s="42"/>
      <c r="E226" s="1">
        <v>7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32">
        <v>14</v>
      </c>
      <c r="B227" t="s">
        <v>266</v>
      </c>
      <c r="C227" s="34" t="s">
        <v>544</v>
      </c>
      <c r="D227" s="34"/>
      <c r="E227" s="1">
        <v>6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32">
        <v>15</v>
      </c>
      <c r="B228" s="33" t="s">
        <v>322</v>
      </c>
      <c r="C228" s="34" t="s">
        <v>545</v>
      </c>
      <c r="D228" s="42"/>
      <c r="E228" s="1">
        <v>6</v>
      </c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2" customHeight="1" x14ac:dyDescent="0.2">
      <c r="A229" s="32">
        <v>16</v>
      </c>
      <c r="B229" s="33" t="s">
        <v>128</v>
      </c>
      <c r="C229" s="34" t="s">
        <v>546</v>
      </c>
      <c r="D229" s="34"/>
      <c r="E229" s="1">
        <v>6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25"/>
      <c r="B230" s="1"/>
      <c r="C230" s="5"/>
      <c r="D230" s="42"/>
      <c r="E230" s="1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2" customHeight="1" x14ac:dyDescent="0.2">
      <c r="A231" s="32"/>
      <c r="B231" s="8" t="s">
        <v>324</v>
      </c>
      <c r="C231" s="48"/>
      <c r="D231" s="34"/>
      <c r="E231" s="1"/>
      <c r="F231" s="1"/>
      <c r="G231" s="1"/>
      <c r="H231" s="32"/>
      <c r="I231" s="1"/>
      <c r="J231" s="1"/>
      <c r="K231" s="1"/>
      <c r="L231" s="3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32">
        <v>1</v>
      </c>
      <c r="B232" s="1" t="s">
        <v>130</v>
      </c>
      <c r="C232" s="34" t="s">
        <v>547</v>
      </c>
      <c r="D232" s="51"/>
      <c r="E232" s="1">
        <v>21</v>
      </c>
      <c r="F232" s="1"/>
      <c r="G232" s="1"/>
      <c r="H232" s="32"/>
      <c r="I232" s="1"/>
      <c r="J232" s="1"/>
      <c r="K232" s="1"/>
      <c r="L232" s="3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32">
        <v>2</v>
      </c>
      <c r="B233" s="1" t="s">
        <v>136</v>
      </c>
      <c r="C233" s="34" t="s">
        <v>548</v>
      </c>
      <c r="D233" s="51"/>
      <c r="E233" s="1">
        <v>21</v>
      </c>
      <c r="F233" s="1"/>
      <c r="G233" s="1"/>
      <c r="H233" s="32"/>
      <c r="I233" s="1"/>
      <c r="J233" s="1"/>
      <c r="K233" s="1"/>
      <c r="L233" s="3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32">
        <v>3</v>
      </c>
      <c r="B234" s="1" t="s">
        <v>134</v>
      </c>
      <c r="C234" s="34" t="s">
        <v>549</v>
      </c>
      <c r="D234" s="51"/>
      <c r="E234" s="1">
        <v>16</v>
      </c>
      <c r="F234" s="1"/>
      <c r="G234" s="1"/>
      <c r="H234" s="32"/>
      <c r="I234" s="1"/>
      <c r="J234" s="1"/>
      <c r="K234" s="1"/>
      <c r="L234" s="3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32">
        <v>4</v>
      </c>
      <c r="B235" s="1" t="s">
        <v>145</v>
      </c>
      <c r="C235" s="34" t="s">
        <v>550</v>
      </c>
      <c r="D235" s="51"/>
      <c r="E235" s="1">
        <v>14</v>
      </c>
      <c r="F235" s="1"/>
      <c r="G235" s="1"/>
      <c r="H235" s="32"/>
      <c r="I235" s="1"/>
      <c r="J235" s="1"/>
      <c r="K235" s="1"/>
      <c r="L235" s="3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32">
        <v>5</v>
      </c>
      <c r="B236" s="1" t="s">
        <v>132</v>
      </c>
      <c r="C236" s="34" t="s">
        <v>551</v>
      </c>
      <c r="D236" s="51"/>
      <c r="E236" s="1">
        <v>14</v>
      </c>
      <c r="F236" s="1"/>
      <c r="G236" s="1"/>
      <c r="H236" s="32"/>
      <c r="I236" s="1"/>
      <c r="J236" s="1"/>
      <c r="K236" s="1"/>
      <c r="L236" s="3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32">
        <v>6</v>
      </c>
      <c r="B237" s="1" t="s">
        <v>142</v>
      </c>
      <c r="C237" s="34" t="s">
        <v>552</v>
      </c>
      <c r="D237" s="51"/>
      <c r="E237" s="1">
        <v>13</v>
      </c>
      <c r="F237" s="1"/>
      <c r="G237" s="1"/>
      <c r="H237" s="32"/>
      <c r="I237" s="1"/>
      <c r="J237" s="1"/>
      <c r="K237" s="1"/>
      <c r="L237" s="3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32">
        <v>7</v>
      </c>
      <c r="B238" s="1" t="s">
        <v>147</v>
      </c>
      <c r="C238" s="34" t="s">
        <v>553</v>
      </c>
      <c r="D238" s="51"/>
      <c r="E238" s="1">
        <v>12</v>
      </c>
      <c r="F238" s="1"/>
      <c r="G238" s="1"/>
      <c r="H238" s="32"/>
      <c r="I238" s="1"/>
      <c r="J238" s="1"/>
      <c r="K238" s="1"/>
      <c r="L238" s="3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32">
        <v>8</v>
      </c>
      <c r="B239" s="1" t="s">
        <v>143</v>
      </c>
      <c r="C239" s="34" t="s">
        <v>420</v>
      </c>
      <c r="D239" s="51"/>
      <c r="E239" s="1">
        <v>10</v>
      </c>
      <c r="F239" s="1"/>
      <c r="G239" s="1"/>
      <c r="H239" s="32"/>
      <c r="I239" s="1"/>
      <c r="J239" s="1"/>
      <c r="K239" s="1"/>
      <c r="L239" s="3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32">
        <v>9</v>
      </c>
      <c r="B240" s="1" t="s">
        <v>213</v>
      </c>
      <c r="C240" s="34" t="s">
        <v>535</v>
      </c>
      <c r="D240" s="51"/>
      <c r="E240" s="1">
        <v>9</v>
      </c>
      <c r="F240" s="1"/>
      <c r="G240" s="1"/>
      <c r="H240" s="32"/>
      <c r="I240" s="1"/>
      <c r="J240" s="1"/>
      <c r="K240" s="1"/>
      <c r="L240" s="3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32">
        <v>10</v>
      </c>
      <c r="B241" s="1" t="s">
        <v>487</v>
      </c>
      <c r="C241" s="34" t="s">
        <v>554</v>
      </c>
      <c r="D241" s="51"/>
      <c r="E241" s="1">
        <v>8</v>
      </c>
      <c r="F241" s="1"/>
      <c r="G241" s="1"/>
      <c r="H241" s="32"/>
      <c r="I241" s="1"/>
      <c r="J241" s="1"/>
      <c r="K241" s="1"/>
      <c r="L241" s="3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25"/>
      <c r="B242" s="28"/>
      <c r="C242" s="44"/>
      <c r="D242" s="42"/>
      <c r="E242" s="1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2" customHeight="1" x14ac:dyDescent="0.2">
      <c r="A243" s="32"/>
      <c r="B243" s="8" t="s">
        <v>326</v>
      </c>
      <c r="C243" s="34"/>
      <c r="D243" s="34"/>
      <c r="E243" s="1"/>
      <c r="F243" s="1"/>
      <c r="G243" s="1"/>
      <c r="H243" s="32"/>
      <c r="I243" s="1"/>
      <c r="J243" s="1"/>
      <c r="K243" s="1"/>
      <c r="L243" s="3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32">
        <v>1</v>
      </c>
      <c r="B244" s="1" t="s">
        <v>156</v>
      </c>
      <c r="C244" s="34" t="s">
        <v>555</v>
      </c>
      <c r="D244" s="5"/>
      <c r="E244" s="1">
        <v>26</v>
      </c>
      <c r="F244" s="1"/>
      <c r="G244" s="1"/>
      <c r="H244" s="32"/>
      <c r="I244" s="1"/>
      <c r="J244" s="1"/>
      <c r="K244" s="1"/>
      <c r="L244" s="3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32">
        <v>2</v>
      </c>
      <c r="B245" s="1" t="s">
        <v>151</v>
      </c>
      <c r="C245" s="49" t="s">
        <v>437</v>
      </c>
      <c r="D245" s="5"/>
      <c r="E245">
        <v>24</v>
      </c>
      <c r="F245" s="1"/>
      <c r="G245" s="1"/>
      <c r="H245" s="32"/>
      <c r="I245" s="1"/>
      <c r="J245" s="1"/>
      <c r="K245" s="1"/>
      <c r="L245" s="3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32">
        <v>3</v>
      </c>
      <c r="B246" s="1" t="s">
        <v>159</v>
      </c>
      <c r="C246" s="34" t="s">
        <v>556</v>
      </c>
      <c r="D246" s="5"/>
      <c r="E246" s="1">
        <v>22</v>
      </c>
      <c r="F246" s="1"/>
      <c r="G246" s="1"/>
      <c r="H246" s="32"/>
      <c r="I246" s="1"/>
      <c r="J246" s="1"/>
      <c r="K246" s="1"/>
      <c r="L246" s="3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32">
        <v>4</v>
      </c>
      <c r="B247" s="1" t="s">
        <v>277</v>
      </c>
      <c r="C247" s="34" t="s">
        <v>557</v>
      </c>
      <c r="D247" s="5"/>
      <c r="E247" s="1">
        <v>20</v>
      </c>
      <c r="F247" s="1"/>
      <c r="G247" s="1"/>
      <c r="H247" s="32"/>
      <c r="I247" s="1"/>
      <c r="J247" s="1"/>
      <c r="K247" s="1"/>
      <c r="L247" s="3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32">
        <v>5</v>
      </c>
      <c r="B248" s="1" t="s">
        <v>155</v>
      </c>
      <c r="C248" s="49" t="s">
        <v>558</v>
      </c>
      <c r="D248" s="5"/>
      <c r="E248">
        <v>14</v>
      </c>
      <c r="F248" s="1"/>
      <c r="G248" s="1"/>
      <c r="H248" s="32"/>
      <c r="I248" s="1"/>
      <c r="J248" s="1"/>
      <c r="K248" s="1"/>
      <c r="L248" s="3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32">
        <v>6</v>
      </c>
      <c r="B249" s="1" t="s">
        <v>160</v>
      </c>
      <c r="C249" s="49" t="s">
        <v>559</v>
      </c>
      <c r="D249" s="5"/>
      <c r="E249">
        <v>13</v>
      </c>
      <c r="F249" s="1"/>
      <c r="G249" s="1"/>
      <c r="H249" s="32"/>
      <c r="I249" s="1"/>
      <c r="J249" s="1"/>
      <c r="K249" s="1"/>
      <c r="L249" s="3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32">
        <v>7</v>
      </c>
      <c r="B250" s="1" t="s">
        <v>152</v>
      </c>
      <c r="C250" s="34" t="s">
        <v>415</v>
      </c>
      <c r="D250" s="5"/>
      <c r="E250" s="1">
        <v>13</v>
      </c>
      <c r="F250" s="1"/>
      <c r="G250" s="1"/>
      <c r="H250" s="32"/>
      <c r="I250" s="1"/>
      <c r="J250" s="1"/>
      <c r="K250" s="1"/>
      <c r="L250" s="3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32">
        <v>8</v>
      </c>
      <c r="B251" s="1" t="s">
        <v>560</v>
      </c>
      <c r="C251" s="34" t="s">
        <v>561</v>
      </c>
      <c r="D251" s="5"/>
      <c r="E251" s="1">
        <v>13</v>
      </c>
      <c r="F251" s="1"/>
      <c r="G251" s="1"/>
      <c r="H251" s="32"/>
      <c r="I251" s="1"/>
      <c r="J251" s="1"/>
      <c r="K251" s="1"/>
      <c r="L251" s="3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32">
        <v>9</v>
      </c>
      <c r="B252" s="1" t="s">
        <v>162</v>
      </c>
      <c r="C252" s="34" t="s">
        <v>433</v>
      </c>
      <c r="D252" s="5"/>
      <c r="E252" s="1">
        <v>12</v>
      </c>
      <c r="F252" s="1"/>
      <c r="G252" s="1"/>
      <c r="H252" s="32"/>
      <c r="I252" s="1"/>
      <c r="J252" s="1"/>
      <c r="K252" s="1"/>
      <c r="L252" s="3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32">
        <v>9</v>
      </c>
      <c r="B253" s="1" t="s">
        <v>498</v>
      </c>
      <c r="C253" s="34" t="s">
        <v>433</v>
      </c>
      <c r="D253" s="5"/>
      <c r="E253" s="1">
        <v>12</v>
      </c>
      <c r="F253" s="1"/>
      <c r="G253" s="1"/>
      <c r="H253" s="32"/>
      <c r="I253" s="1"/>
      <c r="J253" s="1"/>
      <c r="K253" s="1"/>
      <c r="L253" s="3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32">
        <v>11</v>
      </c>
      <c r="B254" s="1" t="s">
        <v>169</v>
      </c>
      <c r="C254" s="34" t="s">
        <v>549</v>
      </c>
      <c r="D254" s="5"/>
      <c r="E254" s="1">
        <v>12</v>
      </c>
      <c r="F254" s="1"/>
      <c r="G254" s="1"/>
      <c r="H254" s="32"/>
      <c r="I254" s="1"/>
      <c r="J254" s="1"/>
      <c r="K254" s="1"/>
      <c r="L254" s="3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32">
        <v>12</v>
      </c>
      <c r="B255" s="1" t="s">
        <v>165</v>
      </c>
      <c r="C255" s="49" t="s">
        <v>562</v>
      </c>
      <c r="D255" s="5"/>
      <c r="E255">
        <v>12</v>
      </c>
      <c r="F255" s="1"/>
      <c r="G255" s="1"/>
      <c r="H255" s="32"/>
      <c r="I255" s="1"/>
      <c r="J255" s="1"/>
      <c r="K255" s="1"/>
      <c r="L255" s="3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32">
        <v>13</v>
      </c>
      <c r="B256" s="1" t="s">
        <v>173</v>
      </c>
      <c r="C256" s="34" t="s">
        <v>563</v>
      </c>
      <c r="D256" s="5"/>
      <c r="E256" s="1">
        <v>11</v>
      </c>
      <c r="F256" s="1"/>
      <c r="G256" s="1"/>
      <c r="H256" s="32"/>
      <c r="I256" s="1"/>
      <c r="J256" s="1"/>
      <c r="K256" s="1"/>
      <c r="L256" s="3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32">
        <v>14</v>
      </c>
      <c r="B257" s="1" t="s">
        <v>564</v>
      </c>
      <c r="C257" s="34" t="s">
        <v>565</v>
      </c>
      <c r="D257" s="5"/>
      <c r="E257" s="1">
        <v>10</v>
      </c>
      <c r="F257" s="1"/>
      <c r="G257" s="1"/>
      <c r="H257" s="32"/>
      <c r="I257" s="1"/>
      <c r="J257" s="1"/>
      <c r="K257" s="1"/>
      <c r="L257" s="3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32">
        <v>15</v>
      </c>
      <c r="B258" s="1" t="s">
        <v>170</v>
      </c>
      <c r="C258" s="34" t="s">
        <v>566</v>
      </c>
      <c r="D258" s="5"/>
      <c r="E258" s="1">
        <v>10</v>
      </c>
      <c r="F258" s="1"/>
      <c r="G258" s="1"/>
      <c r="H258" s="32"/>
      <c r="I258" s="1"/>
      <c r="J258" s="1"/>
      <c r="K258" s="1"/>
      <c r="L258" s="3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32">
        <v>16</v>
      </c>
      <c r="B259" s="1" t="s">
        <v>166</v>
      </c>
      <c r="C259" s="34" t="s">
        <v>531</v>
      </c>
      <c r="D259" s="5"/>
      <c r="E259" s="1">
        <v>9</v>
      </c>
      <c r="F259" s="1"/>
      <c r="G259" s="1"/>
      <c r="H259" s="32"/>
      <c r="I259" s="1"/>
      <c r="J259" s="1"/>
      <c r="K259" s="1"/>
      <c r="L259" s="3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32">
        <v>17</v>
      </c>
      <c r="B260" s="1" t="s">
        <v>171</v>
      </c>
      <c r="C260" s="49" t="s">
        <v>417</v>
      </c>
      <c r="D260" s="5"/>
      <c r="E260">
        <v>9</v>
      </c>
      <c r="F260" s="1"/>
      <c r="G260" s="1"/>
      <c r="H260" s="32"/>
      <c r="I260" s="1"/>
      <c r="J260" s="1"/>
      <c r="K260" s="1"/>
      <c r="L260" s="3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32">
        <v>18</v>
      </c>
      <c r="B261" s="1" t="s">
        <v>177</v>
      </c>
      <c r="C261" s="49" t="s">
        <v>567</v>
      </c>
      <c r="D261" s="5"/>
      <c r="E261">
        <v>7</v>
      </c>
      <c r="F261" s="1"/>
      <c r="G261" s="1"/>
      <c r="H261" s="32"/>
      <c r="I261" s="1"/>
      <c r="J261" s="1"/>
      <c r="K261" s="1"/>
      <c r="L261" s="3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32"/>
      <c r="B262" s="1"/>
      <c r="C262" s="34"/>
      <c r="D262" s="34"/>
      <c r="E262" s="1"/>
      <c r="F262" s="1"/>
      <c r="G262" s="1"/>
      <c r="H262" s="32"/>
      <c r="I262" s="1"/>
      <c r="J262" s="1"/>
      <c r="K262" s="1"/>
      <c r="L262" s="3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32"/>
      <c r="B263" s="8" t="s">
        <v>330</v>
      </c>
      <c r="C263" s="34"/>
      <c r="D263" s="34"/>
      <c r="E263" s="1"/>
      <c r="F263" s="1"/>
      <c r="G263" s="1"/>
      <c r="H263" s="32"/>
      <c r="I263" s="8"/>
      <c r="J263" s="1"/>
      <c r="K263" s="1"/>
      <c r="L263" s="3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32">
        <v>1</v>
      </c>
      <c r="B264" s="1" t="s">
        <v>180</v>
      </c>
      <c r="C264" s="34" t="s">
        <v>568</v>
      </c>
      <c r="D264" s="5"/>
      <c r="E264" s="1">
        <v>24</v>
      </c>
      <c r="F264" s="1"/>
      <c r="G264" s="1"/>
      <c r="H264" s="32"/>
      <c r="I264" s="1"/>
      <c r="J264" s="1"/>
      <c r="K264" s="1"/>
      <c r="L264" s="3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32">
        <v>2</v>
      </c>
      <c r="B265" s="1" t="s">
        <v>183</v>
      </c>
      <c r="C265" s="34" t="s">
        <v>569</v>
      </c>
      <c r="D265" s="5"/>
      <c r="E265" s="1">
        <v>15</v>
      </c>
      <c r="F265" s="1"/>
      <c r="G265" s="1"/>
      <c r="H265" s="32"/>
      <c r="I265" s="1"/>
      <c r="J265" s="1"/>
      <c r="K265" s="1"/>
      <c r="L265" s="3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32">
        <v>3</v>
      </c>
      <c r="B266" s="1" t="s">
        <v>181</v>
      </c>
      <c r="C266" s="34" t="s">
        <v>557</v>
      </c>
      <c r="D266" s="5"/>
      <c r="E266" s="1">
        <v>14</v>
      </c>
      <c r="F266" s="1"/>
      <c r="G266" s="1"/>
      <c r="H266" s="32"/>
      <c r="I266" s="1"/>
      <c r="J266" s="1"/>
      <c r="K266" s="1"/>
      <c r="L266" s="3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32">
        <v>4</v>
      </c>
      <c r="B267" s="1" t="s">
        <v>280</v>
      </c>
      <c r="C267" s="34" t="s">
        <v>441</v>
      </c>
      <c r="D267" s="5"/>
      <c r="E267" s="1">
        <v>14</v>
      </c>
      <c r="F267" s="1"/>
      <c r="G267" s="1"/>
      <c r="H267" s="32"/>
      <c r="I267" s="1"/>
      <c r="J267" s="1"/>
      <c r="K267" s="1"/>
      <c r="L267" s="3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32">
        <v>5</v>
      </c>
      <c r="B268" s="1" t="s">
        <v>182</v>
      </c>
      <c r="C268" s="34" t="s">
        <v>448</v>
      </c>
      <c r="D268" s="5"/>
      <c r="E268" s="1">
        <v>12</v>
      </c>
      <c r="F268" s="1"/>
      <c r="G268" s="1"/>
      <c r="H268" s="32"/>
      <c r="I268" s="1"/>
      <c r="J268" s="1"/>
      <c r="K268" s="1"/>
      <c r="L268" s="3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32">
        <v>6</v>
      </c>
      <c r="B269" s="1" t="s">
        <v>185</v>
      </c>
      <c r="C269" s="34" t="s">
        <v>547</v>
      </c>
      <c r="D269" s="5"/>
      <c r="E269" s="1">
        <v>11</v>
      </c>
      <c r="F269" s="1"/>
      <c r="G269" s="1"/>
      <c r="H269" s="32"/>
      <c r="I269" s="1"/>
      <c r="J269" s="1"/>
      <c r="K269" s="1"/>
      <c r="L269" s="3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32"/>
      <c r="B270" s="1"/>
      <c r="C270" s="34"/>
      <c r="D270" s="5"/>
      <c r="E270" s="1"/>
      <c r="F270" s="1"/>
      <c r="G270" s="1"/>
      <c r="H270" s="32"/>
      <c r="I270" s="1"/>
      <c r="J270" s="1"/>
      <c r="K270" s="1"/>
      <c r="L270" s="3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32"/>
      <c r="B271" s="8" t="s">
        <v>331</v>
      </c>
      <c r="C271" s="34"/>
      <c r="D271" s="34"/>
      <c r="E271" s="1"/>
      <c r="F271" s="1"/>
      <c r="G271" s="1"/>
      <c r="H271" s="32"/>
      <c r="I271" s="1"/>
      <c r="J271" s="1"/>
      <c r="K271" s="1"/>
      <c r="L271" s="3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32">
        <v>1</v>
      </c>
      <c r="B272" s="33" t="s">
        <v>333</v>
      </c>
      <c r="C272" s="34" t="s">
        <v>570</v>
      </c>
      <c r="D272" s="1"/>
      <c r="E272" s="1">
        <v>18</v>
      </c>
      <c r="F272" s="32"/>
      <c r="G272" s="1"/>
      <c r="H272" s="32"/>
      <c r="I272" s="8"/>
      <c r="J272" s="1"/>
      <c r="K272" s="1"/>
      <c r="L272" s="3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32">
        <v>2</v>
      </c>
      <c r="B273" s="1" t="s">
        <v>195</v>
      </c>
      <c r="C273" s="34" t="s">
        <v>571</v>
      </c>
      <c r="D273" s="1"/>
      <c r="E273" s="1">
        <v>17</v>
      </c>
      <c r="F273" s="32"/>
      <c r="G273" s="1"/>
      <c r="H273" s="32"/>
      <c r="I273" s="8"/>
      <c r="J273" s="1"/>
      <c r="K273" s="1"/>
      <c r="L273" s="3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32">
        <v>3</v>
      </c>
      <c r="B274" s="1" t="s">
        <v>191</v>
      </c>
      <c r="C274" s="34" t="s">
        <v>572</v>
      </c>
      <c r="D274" s="1"/>
      <c r="E274" s="1">
        <v>16</v>
      </c>
      <c r="F274" s="32"/>
      <c r="G274" s="1"/>
      <c r="H274" s="32"/>
      <c r="I274" s="8"/>
      <c r="J274" s="1"/>
      <c r="K274" s="1"/>
      <c r="L274" s="3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32">
        <v>4</v>
      </c>
      <c r="B275" s="1" t="s">
        <v>189</v>
      </c>
      <c r="C275" s="34" t="s">
        <v>573</v>
      </c>
      <c r="D275" s="1"/>
      <c r="E275" s="1">
        <v>14</v>
      </c>
      <c r="F275" s="32"/>
      <c r="G275" s="1"/>
      <c r="H275" s="32"/>
      <c r="I275" s="8"/>
      <c r="J275" s="1"/>
      <c r="K275" s="1"/>
      <c r="L275" s="3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32">
        <v>5</v>
      </c>
      <c r="B276" s="1" t="s">
        <v>190</v>
      </c>
      <c r="C276" s="34" t="s">
        <v>574</v>
      </c>
      <c r="D276" s="1"/>
      <c r="E276" s="1">
        <v>13</v>
      </c>
      <c r="F276" s="32"/>
      <c r="G276" s="1"/>
      <c r="H276" s="32"/>
      <c r="I276" s="8"/>
      <c r="J276" s="1"/>
      <c r="K276" s="1"/>
      <c r="L276" s="3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32">
        <v>6</v>
      </c>
      <c r="B277" s="1" t="s">
        <v>192</v>
      </c>
      <c r="C277" s="34" t="s">
        <v>575</v>
      </c>
      <c r="D277" s="1"/>
      <c r="E277" s="1">
        <v>12</v>
      </c>
      <c r="F277" s="32"/>
      <c r="G277" s="1"/>
      <c r="H277" s="32"/>
      <c r="I277" s="8"/>
      <c r="J277" s="1"/>
      <c r="K277" s="1"/>
      <c r="L277" s="3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32">
        <v>7</v>
      </c>
      <c r="B278" s="1" t="s">
        <v>194</v>
      </c>
      <c r="C278" s="34" t="s">
        <v>440</v>
      </c>
      <c r="D278" s="1"/>
      <c r="E278" s="1">
        <v>11</v>
      </c>
      <c r="F278" s="32"/>
      <c r="G278" s="1"/>
      <c r="H278" s="32"/>
      <c r="I278" s="8"/>
      <c r="J278" s="1"/>
      <c r="K278" s="1"/>
      <c r="L278" s="3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32">
        <v>8</v>
      </c>
      <c r="B279" s="1" t="s">
        <v>515</v>
      </c>
      <c r="C279" s="34" t="s">
        <v>427</v>
      </c>
      <c r="D279" s="1"/>
      <c r="E279" s="1">
        <v>10</v>
      </c>
      <c r="F279" s="32"/>
      <c r="G279" s="1"/>
      <c r="H279" s="32"/>
      <c r="I279" s="8"/>
      <c r="J279" s="1"/>
      <c r="K279" s="1"/>
      <c r="L279" s="3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32">
        <v>8</v>
      </c>
      <c r="B280" s="1" t="s">
        <v>576</v>
      </c>
      <c r="C280" s="34" t="s">
        <v>427</v>
      </c>
      <c r="D280" s="1"/>
      <c r="E280" s="1">
        <v>10</v>
      </c>
      <c r="F280" s="32"/>
      <c r="G280" s="1"/>
      <c r="H280" s="32"/>
      <c r="I280" s="8"/>
      <c r="J280" s="1"/>
      <c r="K280" s="1"/>
      <c r="L280" s="3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32">
        <v>10</v>
      </c>
      <c r="B281" s="1" t="s">
        <v>197</v>
      </c>
      <c r="C281" s="34" t="s">
        <v>577</v>
      </c>
      <c r="D281" s="1"/>
      <c r="E281" s="1">
        <v>10</v>
      </c>
      <c r="F281" s="32"/>
      <c r="G281" s="1"/>
      <c r="H281" s="32"/>
      <c r="I281" s="8"/>
      <c r="J281" s="1"/>
      <c r="K281" s="1"/>
      <c r="L281" s="3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32">
        <v>11</v>
      </c>
      <c r="B282" s="1" t="s">
        <v>332</v>
      </c>
      <c r="C282" s="34" t="s">
        <v>578</v>
      </c>
      <c r="D282" s="1"/>
      <c r="E282" s="1">
        <v>6</v>
      </c>
      <c r="F282" s="32"/>
      <c r="G282" s="1"/>
      <c r="H282" s="32"/>
      <c r="I282" s="8"/>
      <c r="J282" s="1"/>
      <c r="K282" s="1"/>
      <c r="L282" s="3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32">
        <v>12</v>
      </c>
      <c r="B283" s="1" t="s">
        <v>579</v>
      </c>
      <c r="C283" s="34" t="s">
        <v>580</v>
      </c>
      <c r="D283" s="1"/>
      <c r="E283" s="1">
        <v>4</v>
      </c>
      <c r="F283" s="32"/>
      <c r="G283" s="1"/>
      <c r="H283" s="32"/>
      <c r="I283" s="8"/>
      <c r="J283" s="1"/>
      <c r="K283" s="1"/>
      <c r="L283" s="3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32"/>
      <c r="B284" s="1"/>
      <c r="C284" s="34"/>
      <c r="D284" s="5"/>
      <c r="E284" s="1"/>
      <c r="F284" s="32"/>
      <c r="G284" s="1"/>
      <c r="H284" s="32"/>
      <c r="I284" s="1"/>
      <c r="J284" s="1"/>
      <c r="K284" s="1"/>
      <c r="L284" s="3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5">
      <c r="A285" s="32"/>
      <c r="B285" s="6" t="s">
        <v>449</v>
      </c>
      <c r="C285" s="34"/>
      <c r="D285" s="5"/>
      <c r="E285" s="1"/>
      <c r="F285" s="32"/>
      <c r="G285" s="1"/>
      <c r="H285" s="32"/>
      <c r="I285" s="1"/>
      <c r="J285" s="1"/>
      <c r="K285" s="1"/>
      <c r="L285" s="3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32"/>
      <c r="B286" s="8" t="s">
        <v>581</v>
      </c>
      <c r="C286" s="34"/>
      <c r="D286" s="34"/>
      <c r="E286" s="1"/>
      <c r="F286" s="1"/>
      <c r="G286" s="1"/>
      <c r="H286" s="32"/>
      <c r="I286" s="1"/>
      <c r="J286" s="1"/>
      <c r="K286" s="1"/>
      <c r="L286" s="3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32">
        <v>1</v>
      </c>
      <c r="B287" s="1" t="s">
        <v>286</v>
      </c>
      <c r="C287" s="34" t="s">
        <v>582</v>
      </c>
      <c r="D287" s="5"/>
      <c r="E287" s="1">
        <v>27</v>
      </c>
      <c r="F287" s="32"/>
      <c r="G287" s="1"/>
      <c r="H287" s="32"/>
      <c r="I287" s="1"/>
      <c r="J287" s="1"/>
      <c r="K287" s="1"/>
      <c r="L287" s="3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32">
        <v>2</v>
      </c>
      <c r="B288" s="1" t="s">
        <v>201</v>
      </c>
      <c r="C288" s="34" t="s">
        <v>583</v>
      </c>
      <c r="D288" s="5"/>
      <c r="E288" s="1">
        <v>23</v>
      </c>
      <c r="F288" s="32"/>
      <c r="G288" s="1"/>
      <c r="H288" s="32"/>
      <c r="I288" s="1"/>
      <c r="J288" s="1"/>
      <c r="K288" s="1"/>
      <c r="L288" s="3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32">
        <v>3</v>
      </c>
      <c r="B289" s="1" t="s">
        <v>336</v>
      </c>
      <c r="C289" s="34" t="s">
        <v>584</v>
      </c>
      <c r="D289" s="5"/>
      <c r="E289" s="1">
        <v>23</v>
      </c>
      <c r="F289" s="32"/>
      <c r="G289" s="1"/>
      <c r="H289" s="32"/>
      <c r="I289" s="1"/>
      <c r="J289" s="1"/>
      <c r="K289" s="1"/>
      <c r="L289" s="3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32">
        <v>4</v>
      </c>
      <c r="B290" s="1" t="s">
        <v>287</v>
      </c>
      <c r="C290" s="34" t="s">
        <v>585</v>
      </c>
      <c r="D290" s="5"/>
      <c r="E290" s="1">
        <v>19</v>
      </c>
      <c r="F290" s="32"/>
      <c r="G290" s="1"/>
      <c r="H290" s="32"/>
      <c r="I290" s="1"/>
      <c r="J290" s="1"/>
      <c r="K290" s="1"/>
      <c r="L290" s="3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25"/>
      <c r="B291" s="28"/>
      <c r="C291" s="42"/>
      <c r="D291" s="42"/>
      <c r="E291" s="1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2" customHeight="1" x14ac:dyDescent="0.2">
      <c r="A292" s="25"/>
      <c r="B292" s="28"/>
      <c r="C292" s="42"/>
      <c r="D292" s="42"/>
      <c r="E292" s="1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2" customHeight="1" x14ac:dyDescent="0.2">
      <c r="A293" s="25"/>
      <c r="B293" s="28"/>
      <c r="C293" s="42"/>
      <c r="D293" s="42"/>
      <c r="E293" s="1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2" customHeight="1" x14ac:dyDescent="0.2">
      <c r="A294" s="25"/>
      <c r="B294" s="28"/>
      <c r="C294" s="42"/>
      <c r="D294" s="42"/>
      <c r="E294" s="1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2" customHeight="1" x14ac:dyDescent="0.2">
      <c r="A295" s="25"/>
      <c r="B295" s="28"/>
      <c r="C295" s="42"/>
      <c r="D295" s="42"/>
      <c r="E295" s="1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2" customHeight="1" x14ac:dyDescent="0.2">
      <c r="A296" s="25"/>
      <c r="B296" s="28"/>
      <c r="C296" s="42"/>
      <c r="D296" s="42"/>
      <c r="E296" s="1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2" customHeight="1" x14ac:dyDescent="0.2">
      <c r="A297" s="25"/>
      <c r="B297" s="28"/>
      <c r="C297" s="42"/>
      <c r="D297" s="42"/>
      <c r="E297" s="1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2" customHeight="1" x14ac:dyDescent="0.2">
      <c r="A298" s="25"/>
      <c r="B298" s="28"/>
      <c r="C298" s="42"/>
      <c r="D298" s="42"/>
      <c r="E298" s="1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2" customHeight="1" x14ac:dyDescent="0.2">
      <c r="A299" s="25"/>
      <c r="B299" s="28"/>
      <c r="C299" s="42"/>
      <c r="D299" s="42"/>
      <c r="E299" s="1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2" customHeight="1" x14ac:dyDescent="0.2">
      <c r="A300" s="25"/>
      <c r="B300" s="28"/>
      <c r="C300" s="42"/>
      <c r="D300" s="42"/>
      <c r="E300" s="1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2" customHeight="1" x14ac:dyDescent="0.2">
      <c r="A301" s="25"/>
      <c r="B301" s="28"/>
      <c r="C301" s="42"/>
      <c r="D301" s="42"/>
      <c r="E301" s="1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2" customHeight="1" x14ac:dyDescent="0.2">
      <c r="A302" s="25"/>
      <c r="B302" s="28"/>
      <c r="C302" s="42"/>
      <c r="D302" s="42"/>
      <c r="E302" s="1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2" customHeight="1" x14ac:dyDescent="0.2">
      <c r="A303" s="25"/>
      <c r="B303" s="28"/>
      <c r="C303" s="42"/>
      <c r="D303" s="42"/>
      <c r="E303" s="1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2" customHeight="1" x14ac:dyDescent="0.2">
      <c r="A304" s="25"/>
      <c r="B304" s="28"/>
      <c r="C304" s="42"/>
      <c r="D304" s="42"/>
      <c r="E304" s="1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2" customHeight="1" x14ac:dyDescent="0.2">
      <c r="A305" s="25"/>
      <c r="B305" s="28"/>
      <c r="C305" s="42"/>
      <c r="D305" s="42"/>
      <c r="E305" s="1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2" customHeight="1" x14ac:dyDescent="0.2">
      <c r="A306" s="25"/>
      <c r="B306" s="28"/>
      <c r="C306" s="42"/>
      <c r="D306" s="42"/>
      <c r="E306" s="1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2" customHeight="1" x14ac:dyDescent="0.2">
      <c r="A307" s="25"/>
      <c r="B307" s="28"/>
      <c r="C307" s="42"/>
      <c r="D307" s="42"/>
      <c r="E307" s="1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2" customHeight="1" x14ac:dyDescent="0.2">
      <c r="A308" s="25"/>
      <c r="B308" s="28"/>
      <c r="C308" s="42"/>
      <c r="D308" s="42"/>
      <c r="E308" s="1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2" customHeight="1" x14ac:dyDescent="0.2">
      <c r="A309" s="25"/>
      <c r="B309" s="28"/>
      <c r="C309" s="42"/>
      <c r="D309" s="42"/>
      <c r="E309" s="1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2" customHeight="1" x14ac:dyDescent="0.2">
      <c r="A310" s="25"/>
      <c r="B310" s="28"/>
      <c r="C310" s="42"/>
      <c r="D310" s="42"/>
      <c r="E310" s="1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2" customHeight="1" x14ac:dyDescent="0.2">
      <c r="A311" s="25"/>
      <c r="B311" s="28"/>
      <c r="C311" s="42"/>
      <c r="D311" s="42"/>
      <c r="E311" s="1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2" customHeight="1" x14ac:dyDescent="0.2">
      <c r="A312" s="25"/>
      <c r="B312" s="28"/>
      <c r="C312" s="42"/>
      <c r="D312" s="42"/>
      <c r="E312" s="1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2" customHeight="1" x14ac:dyDescent="0.2">
      <c r="A313" s="25"/>
      <c r="B313" s="28"/>
      <c r="C313" s="42"/>
      <c r="D313" s="42"/>
      <c r="E313" s="1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2" customHeight="1" x14ac:dyDescent="0.2">
      <c r="A314" s="25"/>
      <c r="B314" s="28"/>
      <c r="C314" s="42"/>
      <c r="D314" s="42"/>
      <c r="E314" s="1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2" customHeight="1" x14ac:dyDescent="0.2">
      <c r="A315" s="25"/>
      <c r="B315" s="28"/>
      <c r="C315" s="42"/>
      <c r="D315" s="42"/>
      <c r="E315" s="1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2" customHeight="1" x14ac:dyDescent="0.2">
      <c r="A316" s="25"/>
      <c r="B316" s="28"/>
      <c r="C316" s="42"/>
      <c r="D316" s="42"/>
      <c r="E316" s="1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2" customHeight="1" x14ac:dyDescent="0.2">
      <c r="A317" s="25"/>
      <c r="B317" s="28"/>
      <c r="C317" s="42"/>
      <c r="D317" s="42"/>
      <c r="E317" s="1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2" customHeight="1" x14ac:dyDescent="0.2">
      <c r="A318" s="25"/>
      <c r="B318" s="28"/>
      <c r="C318" s="42"/>
      <c r="D318" s="42"/>
      <c r="E318" s="1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2" customHeight="1" x14ac:dyDescent="0.2">
      <c r="A319" s="25"/>
      <c r="B319" s="28"/>
      <c r="C319" s="42"/>
      <c r="D319" s="42"/>
      <c r="E319" s="1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2" customHeight="1" x14ac:dyDescent="0.2">
      <c r="A320" s="25"/>
      <c r="B320" s="28"/>
      <c r="C320" s="42"/>
      <c r="D320" s="42"/>
      <c r="E320" s="1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2" customHeight="1" x14ac:dyDescent="0.2">
      <c r="A321" s="25"/>
      <c r="B321" s="28"/>
      <c r="C321" s="42"/>
      <c r="D321" s="42"/>
      <c r="E321" s="1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2" customHeight="1" x14ac:dyDescent="0.2">
      <c r="A322" s="25"/>
      <c r="B322" s="28"/>
      <c r="C322" s="42"/>
      <c r="D322" s="42"/>
      <c r="E322" s="1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2" customHeight="1" x14ac:dyDescent="0.2">
      <c r="A323" s="25"/>
      <c r="B323" s="28"/>
      <c r="C323" s="42"/>
      <c r="D323" s="42"/>
      <c r="E323" s="1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2" customHeight="1" x14ac:dyDescent="0.2">
      <c r="A324" s="25"/>
      <c r="B324" s="28"/>
      <c r="C324" s="42"/>
      <c r="D324" s="42"/>
      <c r="E324" s="1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2" customHeight="1" x14ac:dyDescent="0.2">
      <c r="A325" s="25"/>
      <c r="B325" s="28"/>
      <c r="C325" s="42"/>
      <c r="D325" s="42"/>
      <c r="E325" s="1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2" customHeight="1" x14ac:dyDescent="0.2">
      <c r="A326" s="25"/>
      <c r="B326" s="28"/>
      <c r="C326" s="42"/>
      <c r="D326" s="42"/>
      <c r="E326" s="1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2" customHeight="1" x14ac:dyDescent="0.2">
      <c r="A327" s="25"/>
      <c r="B327" s="28"/>
      <c r="C327" s="42"/>
      <c r="D327" s="42"/>
      <c r="E327" s="1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2" customHeight="1" x14ac:dyDescent="0.2">
      <c r="A328" s="25"/>
      <c r="B328" s="28"/>
      <c r="C328" s="42"/>
      <c r="D328" s="42"/>
      <c r="E328" s="1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2" customHeight="1" x14ac:dyDescent="0.2">
      <c r="A329" s="25"/>
      <c r="B329" s="28"/>
      <c r="C329" s="42"/>
      <c r="D329" s="42"/>
      <c r="E329" s="1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2" customHeight="1" x14ac:dyDescent="0.2">
      <c r="A330" s="25"/>
      <c r="B330" s="28"/>
      <c r="C330" s="42"/>
      <c r="D330" s="42"/>
      <c r="E330" s="1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2" customHeight="1" x14ac:dyDescent="0.2">
      <c r="A331" s="25"/>
      <c r="B331" s="28"/>
      <c r="C331" s="42"/>
      <c r="D331" s="42"/>
      <c r="E331" s="1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2" customHeight="1" x14ac:dyDescent="0.2">
      <c r="A332" s="25"/>
      <c r="B332" s="28"/>
      <c r="C332" s="42"/>
      <c r="D332" s="42"/>
      <c r="E332" s="1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2" customHeight="1" x14ac:dyDescent="0.2">
      <c r="A333" s="25"/>
      <c r="B333" s="28"/>
      <c r="C333" s="42"/>
      <c r="D333" s="42"/>
      <c r="E333" s="1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2" customHeight="1" x14ac:dyDescent="0.2">
      <c r="A334" s="25"/>
      <c r="B334" s="28"/>
      <c r="C334" s="42"/>
      <c r="D334" s="42"/>
      <c r="E334" s="1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2" customHeight="1" x14ac:dyDescent="0.2">
      <c r="A335" s="25"/>
      <c r="B335" s="28"/>
      <c r="C335" s="42"/>
      <c r="D335" s="42"/>
      <c r="E335" s="1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2" customHeight="1" x14ac:dyDescent="0.2">
      <c r="A336" s="25"/>
      <c r="B336" s="28"/>
      <c r="C336" s="42"/>
      <c r="D336" s="42"/>
      <c r="E336" s="1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2" customHeight="1" x14ac:dyDescent="0.2">
      <c r="A337" s="25"/>
      <c r="B337" s="28"/>
      <c r="C337" s="42"/>
      <c r="D337" s="42"/>
      <c r="E337" s="1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2" customHeight="1" x14ac:dyDescent="0.2">
      <c r="A338" s="25"/>
      <c r="B338" s="28"/>
      <c r="C338" s="42"/>
      <c r="D338" s="42"/>
      <c r="E338" s="1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2" customHeight="1" x14ac:dyDescent="0.2">
      <c r="A339" s="25"/>
      <c r="B339" s="28"/>
      <c r="C339" s="42"/>
      <c r="D339" s="42"/>
      <c r="E339" s="1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2" customHeight="1" x14ac:dyDescent="0.2">
      <c r="A340" s="25"/>
      <c r="B340" s="28"/>
      <c r="C340" s="42"/>
      <c r="D340" s="42"/>
      <c r="E340" s="1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2" customHeight="1" x14ac:dyDescent="0.2">
      <c r="A341" s="25"/>
      <c r="B341" s="28"/>
      <c r="C341" s="42"/>
      <c r="D341" s="42"/>
      <c r="E341" s="1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2" customHeight="1" x14ac:dyDescent="0.2">
      <c r="A342" s="25"/>
      <c r="B342" s="28"/>
      <c r="C342" s="42"/>
      <c r="D342" s="42"/>
      <c r="E342" s="1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2" customHeight="1" x14ac:dyDescent="0.2">
      <c r="A343" s="25"/>
      <c r="B343" s="28"/>
      <c r="C343" s="42"/>
      <c r="D343" s="42"/>
      <c r="E343" s="1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2" customHeight="1" x14ac:dyDescent="0.2">
      <c r="A344" s="25"/>
      <c r="B344" s="28"/>
      <c r="C344" s="42"/>
      <c r="D344" s="42"/>
      <c r="E344" s="1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2" customHeight="1" x14ac:dyDescent="0.2">
      <c r="A345" s="25"/>
      <c r="B345" s="28"/>
      <c r="C345" s="42"/>
      <c r="D345" s="42"/>
      <c r="E345" s="1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2" customHeight="1" x14ac:dyDescent="0.2">
      <c r="A346" s="25"/>
      <c r="B346" s="28"/>
      <c r="C346" s="42"/>
      <c r="D346" s="42"/>
      <c r="E346" s="1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2" customHeight="1" x14ac:dyDescent="0.2">
      <c r="A347" s="25"/>
      <c r="B347" s="28"/>
      <c r="C347" s="42"/>
      <c r="D347" s="42"/>
      <c r="E347" s="1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2" customHeight="1" x14ac:dyDescent="0.2">
      <c r="A348" s="25"/>
      <c r="B348" s="28"/>
      <c r="C348" s="42"/>
      <c r="D348" s="42"/>
      <c r="E348" s="1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2" customHeight="1" x14ac:dyDescent="0.2">
      <c r="A349" s="25"/>
      <c r="B349" s="28"/>
      <c r="C349" s="42"/>
      <c r="D349" s="42"/>
      <c r="E349" s="1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2" customHeight="1" x14ac:dyDescent="0.2">
      <c r="A350" s="25"/>
      <c r="B350" s="28"/>
      <c r="C350" s="42"/>
      <c r="D350" s="42"/>
      <c r="E350" s="1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2" customHeight="1" x14ac:dyDescent="0.2">
      <c r="A351" s="25"/>
      <c r="B351" s="28"/>
      <c r="C351" s="42"/>
      <c r="D351" s="42"/>
      <c r="E351" s="1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2" customHeight="1" x14ac:dyDescent="0.2">
      <c r="A352" s="25"/>
      <c r="B352" s="28"/>
      <c r="C352" s="42"/>
      <c r="D352" s="42"/>
      <c r="E352" s="1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2" customHeight="1" x14ac:dyDescent="0.2">
      <c r="A353" s="25"/>
      <c r="B353" s="28"/>
      <c r="C353" s="42"/>
      <c r="D353" s="42"/>
      <c r="E353" s="1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2" customHeight="1" x14ac:dyDescent="0.2">
      <c r="A354" s="25"/>
      <c r="B354" s="28"/>
      <c r="C354" s="42"/>
      <c r="D354" s="42"/>
      <c r="E354" s="1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2" customHeight="1" x14ac:dyDescent="0.2">
      <c r="A355" s="25"/>
      <c r="B355" s="28"/>
      <c r="C355" s="42"/>
      <c r="D355" s="42"/>
      <c r="E355" s="1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2" customHeight="1" x14ac:dyDescent="0.2">
      <c r="A356" s="25"/>
      <c r="B356" s="28"/>
      <c r="C356" s="42"/>
      <c r="D356" s="42"/>
      <c r="E356" s="1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2" customHeight="1" x14ac:dyDescent="0.2">
      <c r="A357" s="25"/>
      <c r="B357" s="28"/>
      <c r="C357" s="42"/>
      <c r="D357" s="42"/>
      <c r="E357" s="1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2" customHeight="1" x14ac:dyDescent="0.2">
      <c r="A358" s="25"/>
      <c r="B358" s="28"/>
      <c r="C358" s="42"/>
      <c r="D358" s="42"/>
      <c r="E358" s="1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2" customHeight="1" x14ac:dyDescent="0.2">
      <c r="A359" s="25"/>
      <c r="B359" s="28"/>
      <c r="C359" s="42"/>
      <c r="D359" s="42"/>
      <c r="E359" s="1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2" customHeight="1" x14ac:dyDescent="0.2">
      <c r="A360" s="25"/>
      <c r="B360" s="28"/>
      <c r="C360" s="42"/>
      <c r="D360" s="42"/>
      <c r="E360" s="1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2" customHeight="1" x14ac:dyDescent="0.2">
      <c r="A361" s="25"/>
      <c r="B361" s="28"/>
      <c r="C361" s="42"/>
      <c r="D361" s="42"/>
      <c r="E361" s="1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2" customHeight="1" x14ac:dyDescent="0.2">
      <c r="A362" s="25"/>
      <c r="B362" s="28"/>
      <c r="C362" s="42"/>
      <c r="D362" s="42"/>
      <c r="E362" s="1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2" customHeight="1" x14ac:dyDescent="0.2">
      <c r="A363" s="25"/>
      <c r="B363" s="28"/>
      <c r="C363" s="42"/>
      <c r="D363" s="42"/>
      <c r="E363" s="1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2" customHeight="1" x14ac:dyDescent="0.2">
      <c r="A364" s="25"/>
      <c r="B364" s="28"/>
      <c r="C364" s="42"/>
      <c r="D364" s="42"/>
      <c r="E364" s="1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2" customHeight="1" x14ac:dyDescent="0.2">
      <c r="A365" s="25"/>
      <c r="B365" s="28"/>
      <c r="C365" s="42"/>
      <c r="D365" s="42"/>
      <c r="E365" s="1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2" customHeight="1" x14ac:dyDescent="0.2">
      <c r="A366" s="25"/>
      <c r="B366" s="28"/>
      <c r="C366" s="42"/>
      <c r="D366" s="42"/>
      <c r="E366" s="1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2" customHeight="1" x14ac:dyDescent="0.2">
      <c r="A367" s="25"/>
      <c r="B367" s="28"/>
      <c r="C367" s="42"/>
      <c r="D367" s="42"/>
      <c r="E367" s="1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2" customHeight="1" x14ac:dyDescent="0.2">
      <c r="A368" s="25"/>
      <c r="B368" s="28"/>
      <c r="C368" s="42"/>
      <c r="D368" s="42"/>
      <c r="E368" s="1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2" customHeight="1" x14ac:dyDescent="0.2">
      <c r="A369" s="25"/>
      <c r="B369" s="28"/>
      <c r="C369" s="42"/>
      <c r="D369" s="42"/>
      <c r="E369" s="1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2" customHeight="1" x14ac:dyDescent="0.2">
      <c r="A370" s="25"/>
      <c r="B370" s="28"/>
      <c r="C370" s="42"/>
      <c r="D370" s="42"/>
      <c r="E370" s="1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2" customHeight="1" x14ac:dyDescent="0.2">
      <c r="A371" s="25"/>
      <c r="B371" s="28"/>
      <c r="C371" s="42"/>
      <c r="D371" s="42"/>
      <c r="E371" s="1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2" customHeight="1" x14ac:dyDescent="0.2">
      <c r="A372" s="25"/>
      <c r="B372" s="28"/>
      <c r="C372" s="42"/>
      <c r="D372" s="42"/>
      <c r="E372" s="1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2" customHeight="1" x14ac:dyDescent="0.2">
      <c r="A373" s="25"/>
      <c r="B373" s="28"/>
      <c r="C373" s="42"/>
      <c r="D373" s="42"/>
      <c r="E373" s="1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2" customHeight="1" x14ac:dyDescent="0.2">
      <c r="A374" s="25"/>
      <c r="B374" s="28"/>
      <c r="C374" s="42"/>
      <c r="D374" s="42"/>
      <c r="E374" s="1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2" customHeight="1" x14ac:dyDescent="0.2">
      <c r="A375" s="25"/>
      <c r="B375" s="28"/>
      <c r="C375" s="42"/>
      <c r="D375" s="42"/>
      <c r="E375" s="1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2" customHeight="1" x14ac:dyDescent="0.2">
      <c r="A376" s="25"/>
      <c r="B376" s="28"/>
      <c r="C376" s="42"/>
      <c r="D376" s="42"/>
      <c r="E376" s="1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2" customHeight="1" x14ac:dyDescent="0.2">
      <c r="A377" s="25"/>
      <c r="B377" s="28"/>
      <c r="C377" s="42"/>
      <c r="D377" s="42"/>
      <c r="E377" s="1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2" customHeight="1" x14ac:dyDescent="0.2">
      <c r="A378" s="25"/>
      <c r="B378" s="28"/>
      <c r="C378" s="42"/>
      <c r="D378" s="42"/>
      <c r="E378" s="1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2" customHeight="1" x14ac:dyDescent="0.2">
      <c r="A379" s="25"/>
      <c r="B379" s="28"/>
      <c r="C379" s="42"/>
      <c r="D379" s="42"/>
      <c r="E379" s="1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2" customHeight="1" x14ac:dyDescent="0.2">
      <c r="A380" s="25"/>
      <c r="B380" s="28"/>
      <c r="C380" s="42"/>
      <c r="D380" s="42"/>
      <c r="E380" s="1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2" customHeight="1" x14ac:dyDescent="0.2">
      <c r="A381" s="25"/>
      <c r="B381" s="28"/>
      <c r="C381" s="42"/>
      <c r="D381" s="42"/>
      <c r="E381" s="1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2" customHeight="1" x14ac:dyDescent="0.2">
      <c r="A382" s="25"/>
      <c r="B382" s="28"/>
      <c r="C382" s="42"/>
      <c r="D382" s="42"/>
      <c r="E382" s="1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2" customHeight="1" x14ac:dyDescent="0.2">
      <c r="A383" s="25"/>
      <c r="B383" s="28"/>
      <c r="C383" s="42"/>
      <c r="D383" s="42"/>
      <c r="E383" s="1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2" customHeight="1" x14ac:dyDescent="0.2">
      <c r="A384" s="25"/>
      <c r="B384" s="28"/>
      <c r="C384" s="42"/>
      <c r="D384" s="42"/>
      <c r="E384" s="1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2" customHeight="1" x14ac:dyDescent="0.2">
      <c r="A385" s="25"/>
      <c r="B385" s="28"/>
      <c r="C385" s="42"/>
      <c r="D385" s="42"/>
      <c r="E385" s="1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2" customHeight="1" x14ac:dyDescent="0.2">
      <c r="A386" s="25"/>
      <c r="B386" s="28"/>
      <c r="C386" s="42"/>
      <c r="D386" s="42"/>
      <c r="E386" s="1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2" customHeight="1" x14ac:dyDescent="0.2">
      <c r="A387" s="25"/>
      <c r="B387" s="28"/>
      <c r="C387" s="42"/>
      <c r="D387" s="42"/>
      <c r="E387" s="1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2" customHeight="1" x14ac:dyDescent="0.2">
      <c r="A388" s="25"/>
      <c r="B388" s="28"/>
      <c r="C388" s="42"/>
      <c r="D388" s="42"/>
      <c r="E388" s="1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2" customHeight="1" x14ac:dyDescent="0.2">
      <c r="A389" s="25"/>
      <c r="B389" s="28"/>
      <c r="C389" s="42"/>
      <c r="D389" s="42"/>
      <c r="E389" s="1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2" customHeight="1" x14ac:dyDescent="0.2">
      <c r="A390" s="25"/>
      <c r="B390" s="28"/>
      <c r="C390" s="42"/>
      <c r="D390" s="42"/>
      <c r="E390" s="1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2" customHeight="1" x14ac:dyDescent="0.2">
      <c r="A391" s="25"/>
      <c r="B391" s="28"/>
      <c r="C391" s="42"/>
      <c r="D391" s="42"/>
      <c r="E391" s="1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2" customHeight="1" x14ac:dyDescent="0.2">
      <c r="A392" s="25"/>
      <c r="B392" s="28"/>
      <c r="C392" s="42"/>
      <c r="D392" s="42"/>
      <c r="E392" s="1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2" customHeight="1" x14ac:dyDescent="0.2">
      <c r="A393" s="25"/>
      <c r="B393" s="28"/>
      <c r="C393" s="42"/>
      <c r="D393" s="42"/>
      <c r="E393" s="1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2" customHeight="1" x14ac:dyDescent="0.2">
      <c r="A394" s="25"/>
      <c r="B394" s="28"/>
      <c r="C394" s="42"/>
      <c r="D394" s="42"/>
      <c r="E394" s="1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2" customHeight="1" x14ac:dyDescent="0.2">
      <c r="A395" s="25"/>
      <c r="B395" s="28"/>
      <c r="C395" s="42"/>
      <c r="D395" s="42"/>
      <c r="E395" s="1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2" customHeight="1" x14ac:dyDescent="0.2">
      <c r="A396" s="25"/>
      <c r="B396" s="28"/>
      <c r="C396" s="42"/>
      <c r="D396" s="42"/>
      <c r="E396" s="1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2" customHeight="1" x14ac:dyDescent="0.2">
      <c r="A397" s="25"/>
      <c r="B397" s="28"/>
      <c r="C397" s="42"/>
      <c r="D397" s="42"/>
      <c r="E397" s="1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2" customHeight="1" x14ac:dyDescent="0.2">
      <c r="A398" s="25"/>
      <c r="B398" s="28"/>
      <c r="C398" s="42"/>
      <c r="D398" s="42"/>
      <c r="E398" s="1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2" customHeight="1" x14ac:dyDescent="0.2">
      <c r="A399" s="25"/>
      <c r="B399" s="28"/>
      <c r="C399" s="42"/>
      <c r="D399" s="42"/>
      <c r="E399" s="1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2" customHeight="1" x14ac:dyDescent="0.2">
      <c r="A400" s="25"/>
      <c r="B400" s="28"/>
      <c r="C400" s="42"/>
      <c r="D400" s="42"/>
      <c r="E400" s="1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2" customHeight="1" x14ac:dyDescent="0.2">
      <c r="A401" s="25"/>
      <c r="B401" s="28"/>
      <c r="C401" s="42"/>
      <c r="D401" s="42"/>
      <c r="E401" s="1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2" customHeight="1" x14ac:dyDescent="0.2">
      <c r="A402" s="25"/>
      <c r="B402" s="28"/>
      <c r="C402" s="42"/>
      <c r="D402" s="42"/>
      <c r="E402" s="1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2" customHeight="1" x14ac:dyDescent="0.2">
      <c r="A403" s="25"/>
      <c r="B403" s="28"/>
      <c r="C403" s="42"/>
      <c r="D403" s="42"/>
      <c r="E403" s="1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2" customHeight="1" x14ac:dyDescent="0.2">
      <c r="A404" s="25"/>
      <c r="B404" s="28"/>
      <c r="C404" s="42"/>
      <c r="D404" s="42"/>
      <c r="E404" s="1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2" customHeight="1" x14ac:dyDescent="0.2">
      <c r="A405" s="25"/>
      <c r="B405" s="28"/>
      <c r="C405" s="42"/>
      <c r="D405" s="42"/>
      <c r="E405" s="1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2" customHeight="1" x14ac:dyDescent="0.2">
      <c r="A406" s="25"/>
      <c r="B406" s="28"/>
      <c r="C406" s="42"/>
      <c r="D406" s="42"/>
      <c r="E406" s="1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2" customHeight="1" x14ac:dyDescent="0.2">
      <c r="A407" s="25"/>
      <c r="B407" s="28"/>
      <c r="C407" s="42"/>
      <c r="D407" s="42"/>
      <c r="E407" s="1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2" customHeight="1" x14ac:dyDescent="0.2">
      <c r="A408" s="25"/>
      <c r="B408" s="28"/>
      <c r="C408" s="42"/>
      <c r="D408" s="42"/>
      <c r="E408" s="1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2" customHeight="1" x14ac:dyDescent="0.2">
      <c r="A409" s="25"/>
      <c r="B409" s="28"/>
      <c r="C409" s="42"/>
      <c r="D409" s="42"/>
      <c r="E409" s="1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2" customHeight="1" x14ac:dyDescent="0.2">
      <c r="A410" s="25"/>
      <c r="B410" s="28"/>
      <c r="C410" s="42"/>
      <c r="D410" s="42"/>
      <c r="E410" s="1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2" customHeight="1" x14ac:dyDescent="0.2">
      <c r="A411" s="25"/>
      <c r="B411" s="28"/>
      <c r="C411" s="42"/>
      <c r="D411" s="42"/>
      <c r="E411" s="1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2" customHeight="1" x14ac:dyDescent="0.2">
      <c r="A412" s="25"/>
      <c r="B412" s="28"/>
      <c r="C412" s="42"/>
      <c r="D412" s="42"/>
      <c r="E412" s="1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2" customHeight="1" x14ac:dyDescent="0.2">
      <c r="A413" s="25"/>
      <c r="B413" s="28"/>
      <c r="C413" s="42"/>
      <c r="D413" s="42"/>
      <c r="E413" s="1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2" customHeight="1" x14ac:dyDescent="0.2">
      <c r="A414" s="25"/>
      <c r="B414" s="28"/>
      <c r="C414" s="42"/>
      <c r="D414" s="42"/>
      <c r="E414" s="1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2" customHeight="1" x14ac:dyDescent="0.2">
      <c r="A415" s="25"/>
      <c r="B415" s="28"/>
      <c r="C415" s="42"/>
      <c r="D415" s="42"/>
      <c r="E415" s="1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2" customHeight="1" x14ac:dyDescent="0.2">
      <c r="A416" s="25"/>
      <c r="B416" s="28"/>
      <c r="C416" s="42"/>
      <c r="D416" s="42"/>
      <c r="E416" s="1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2" customHeight="1" x14ac:dyDescent="0.2">
      <c r="A417" s="25"/>
      <c r="B417" s="28"/>
      <c r="C417" s="42"/>
      <c r="D417" s="42"/>
      <c r="E417" s="1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2" customHeight="1" x14ac:dyDescent="0.2">
      <c r="A418" s="25"/>
      <c r="B418" s="28"/>
      <c r="C418" s="42"/>
      <c r="D418" s="42"/>
      <c r="E418" s="1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2" customHeight="1" x14ac:dyDescent="0.2">
      <c r="A419" s="25"/>
      <c r="B419" s="28"/>
      <c r="C419" s="42"/>
      <c r="D419" s="42"/>
      <c r="E419" s="1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2" customHeight="1" x14ac:dyDescent="0.2">
      <c r="A420" s="25"/>
      <c r="B420" s="28"/>
      <c r="C420" s="42"/>
      <c r="D420" s="42"/>
      <c r="E420" s="1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2" customHeight="1" x14ac:dyDescent="0.2">
      <c r="A421" s="25"/>
      <c r="B421" s="28"/>
      <c r="C421" s="42"/>
      <c r="D421" s="42"/>
      <c r="E421" s="1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2" customHeight="1" x14ac:dyDescent="0.2">
      <c r="A422" s="25"/>
      <c r="B422" s="28"/>
      <c r="C422" s="42"/>
      <c r="D422" s="42"/>
      <c r="E422" s="1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2" customHeight="1" x14ac:dyDescent="0.2">
      <c r="A423" s="25"/>
      <c r="B423" s="28"/>
      <c r="C423" s="42"/>
      <c r="D423" s="42"/>
      <c r="E423" s="1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2" customHeight="1" x14ac:dyDescent="0.2">
      <c r="A424" s="25"/>
      <c r="B424" s="28"/>
      <c r="C424" s="42"/>
      <c r="D424" s="42"/>
      <c r="E424" s="1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2" customHeight="1" x14ac:dyDescent="0.2">
      <c r="A425" s="25"/>
      <c r="B425" s="28"/>
      <c r="C425" s="42"/>
      <c r="D425" s="42"/>
      <c r="E425" s="1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2" customHeight="1" x14ac:dyDescent="0.2">
      <c r="A426" s="25"/>
      <c r="B426" s="28"/>
      <c r="C426" s="42"/>
      <c r="D426" s="42"/>
      <c r="E426" s="1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2" customHeight="1" x14ac:dyDescent="0.2">
      <c r="A427" s="25"/>
      <c r="B427" s="28"/>
      <c r="C427" s="42"/>
      <c r="D427" s="42"/>
      <c r="E427" s="1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2" customHeight="1" x14ac:dyDescent="0.2">
      <c r="A428" s="25"/>
      <c r="B428" s="28"/>
      <c r="C428" s="42"/>
      <c r="D428" s="42"/>
      <c r="E428" s="1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2" customHeight="1" x14ac:dyDescent="0.2">
      <c r="A429" s="25"/>
      <c r="B429" s="28"/>
      <c r="C429" s="42"/>
      <c r="D429" s="42"/>
      <c r="E429" s="1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2" customHeight="1" x14ac:dyDescent="0.2">
      <c r="A430" s="25"/>
      <c r="B430" s="28"/>
      <c r="C430" s="42"/>
      <c r="D430" s="42"/>
      <c r="E430" s="1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2" customHeight="1" x14ac:dyDescent="0.2">
      <c r="A431" s="25"/>
      <c r="B431" s="28"/>
      <c r="C431" s="42"/>
      <c r="D431" s="42"/>
      <c r="E431" s="1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2" customHeight="1" x14ac:dyDescent="0.2">
      <c r="A432" s="25"/>
      <c r="B432" s="28"/>
      <c r="C432" s="42"/>
      <c r="D432" s="42"/>
      <c r="E432" s="1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2" customHeight="1" x14ac:dyDescent="0.2">
      <c r="A433" s="25"/>
      <c r="B433" s="28"/>
      <c r="C433" s="42"/>
      <c r="D433" s="42"/>
      <c r="E433" s="1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2" customHeight="1" x14ac:dyDescent="0.2">
      <c r="A434" s="25"/>
      <c r="B434" s="28"/>
      <c r="C434" s="42"/>
      <c r="D434" s="42"/>
      <c r="E434" s="1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2" customHeight="1" x14ac:dyDescent="0.2">
      <c r="A435" s="25"/>
      <c r="B435" s="28"/>
      <c r="C435" s="42"/>
      <c r="D435" s="42"/>
      <c r="E435" s="1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2" customHeight="1" x14ac:dyDescent="0.2">
      <c r="A436" s="25"/>
      <c r="B436" s="28"/>
      <c r="C436" s="42"/>
      <c r="D436" s="42"/>
      <c r="E436" s="1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2" customHeight="1" x14ac:dyDescent="0.2">
      <c r="A437" s="25"/>
      <c r="B437" s="28"/>
      <c r="C437" s="42"/>
      <c r="D437" s="42"/>
      <c r="E437" s="1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2" customHeight="1" x14ac:dyDescent="0.2">
      <c r="A438" s="25"/>
      <c r="B438" s="28"/>
      <c r="C438" s="42"/>
      <c r="D438" s="42"/>
      <c r="E438" s="1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2" customHeight="1" x14ac:dyDescent="0.2">
      <c r="A439" s="25"/>
      <c r="B439" s="28"/>
      <c r="C439" s="42"/>
      <c r="D439" s="42"/>
      <c r="E439" s="1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2" customHeight="1" x14ac:dyDescent="0.2">
      <c r="A440" s="25"/>
      <c r="B440" s="28"/>
      <c r="C440" s="42"/>
      <c r="D440" s="42"/>
      <c r="E440" s="1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2" customHeight="1" x14ac:dyDescent="0.2">
      <c r="A441" s="25"/>
      <c r="B441" s="28"/>
      <c r="C441" s="42"/>
      <c r="D441" s="42"/>
      <c r="E441" s="1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2" customHeight="1" x14ac:dyDescent="0.2">
      <c r="A442" s="25"/>
      <c r="B442" s="28"/>
      <c r="C442" s="42"/>
      <c r="D442" s="42"/>
      <c r="E442" s="1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2" customHeight="1" x14ac:dyDescent="0.2">
      <c r="A443" s="25"/>
      <c r="B443" s="28"/>
      <c r="C443" s="42"/>
      <c r="D443" s="42"/>
      <c r="E443" s="1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2" customHeight="1" x14ac:dyDescent="0.2">
      <c r="A444" s="25"/>
      <c r="B444" s="28"/>
      <c r="C444" s="42"/>
      <c r="D444" s="42"/>
      <c r="E444" s="1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2" customHeight="1" x14ac:dyDescent="0.2">
      <c r="A445" s="25"/>
      <c r="B445" s="28"/>
      <c r="C445" s="42"/>
      <c r="D445" s="42"/>
      <c r="E445" s="1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2" customHeight="1" x14ac:dyDescent="0.2">
      <c r="A446" s="25"/>
      <c r="B446" s="28"/>
      <c r="C446" s="42"/>
      <c r="D446" s="42"/>
      <c r="E446" s="1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2" customHeight="1" x14ac:dyDescent="0.2">
      <c r="A447" s="25"/>
      <c r="B447" s="28"/>
      <c r="C447" s="42"/>
      <c r="D447" s="42"/>
      <c r="E447" s="1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2" customHeight="1" x14ac:dyDescent="0.2">
      <c r="A448" s="25"/>
      <c r="B448" s="28"/>
      <c r="C448" s="42"/>
      <c r="D448" s="42"/>
      <c r="E448" s="1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2" customHeight="1" x14ac:dyDescent="0.2">
      <c r="A449" s="25"/>
      <c r="B449" s="28"/>
      <c r="C449" s="42"/>
      <c r="D449" s="42"/>
      <c r="E449" s="1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2" customHeight="1" x14ac:dyDescent="0.2">
      <c r="A450" s="25"/>
      <c r="B450" s="28"/>
      <c r="C450" s="42"/>
      <c r="D450" s="42"/>
      <c r="E450" s="1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2" customHeight="1" x14ac:dyDescent="0.2">
      <c r="A451" s="25"/>
      <c r="B451" s="28"/>
      <c r="C451" s="42"/>
      <c r="D451" s="42"/>
      <c r="E451" s="1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2" customHeight="1" x14ac:dyDescent="0.2">
      <c r="A452" s="25"/>
      <c r="B452" s="28"/>
      <c r="C452" s="42"/>
      <c r="D452" s="42"/>
      <c r="E452" s="1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2" customHeight="1" x14ac:dyDescent="0.2">
      <c r="A453" s="25"/>
      <c r="B453" s="28"/>
      <c r="C453" s="42"/>
      <c r="D453" s="42"/>
      <c r="E453" s="1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2" customHeight="1" x14ac:dyDescent="0.2">
      <c r="A454" s="25"/>
      <c r="B454" s="28"/>
      <c r="C454" s="42"/>
      <c r="D454" s="42"/>
      <c r="E454" s="1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2" customHeight="1" x14ac:dyDescent="0.2">
      <c r="A455" s="25"/>
      <c r="B455" s="28"/>
      <c r="C455" s="42"/>
      <c r="D455" s="42"/>
      <c r="E455" s="1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2" customHeight="1" x14ac:dyDescent="0.2">
      <c r="A456" s="25"/>
      <c r="B456" s="28"/>
      <c r="C456" s="42"/>
      <c r="D456" s="42"/>
      <c r="E456" s="1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2" customHeight="1" x14ac:dyDescent="0.2">
      <c r="A457" s="25"/>
      <c r="B457" s="28"/>
      <c r="C457" s="42"/>
      <c r="D457" s="42"/>
      <c r="E457" s="1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2" customHeight="1" x14ac:dyDescent="0.2">
      <c r="A458" s="25"/>
      <c r="B458" s="28"/>
      <c r="C458" s="42"/>
      <c r="D458" s="42"/>
      <c r="E458" s="1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2" customHeight="1" x14ac:dyDescent="0.2">
      <c r="A459" s="25"/>
      <c r="B459" s="28"/>
      <c r="C459" s="42"/>
      <c r="D459" s="42"/>
      <c r="E459" s="1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2" customHeight="1" x14ac:dyDescent="0.2">
      <c r="A460" s="25"/>
      <c r="B460" s="28"/>
      <c r="C460" s="42"/>
      <c r="D460" s="42"/>
      <c r="E460" s="1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2" customHeight="1" x14ac:dyDescent="0.2">
      <c r="A461" s="25"/>
      <c r="B461" s="28"/>
      <c r="C461" s="42"/>
      <c r="D461" s="42"/>
      <c r="E461" s="1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2" customHeight="1" x14ac:dyDescent="0.2">
      <c r="A462" s="25"/>
      <c r="B462" s="28"/>
      <c r="C462" s="42"/>
      <c r="D462" s="42"/>
      <c r="E462" s="1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2" customHeight="1" x14ac:dyDescent="0.2">
      <c r="A463" s="25"/>
      <c r="B463" s="28"/>
      <c r="C463" s="42"/>
      <c r="D463" s="42"/>
      <c r="E463" s="1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2" customHeight="1" x14ac:dyDescent="0.2">
      <c r="A464" s="25"/>
      <c r="B464" s="28"/>
      <c r="C464" s="42"/>
      <c r="D464" s="42"/>
      <c r="E464" s="1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2" customHeight="1" x14ac:dyDescent="0.2">
      <c r="A465" s="25"/>
      <c r="B465" s="28"/>
      <c r="C465" s="42"/>
      <c r="D465" s="42"/>
      <c r="E465" s="1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2" customHeight="1" x14ac:dyDescent="0.2">
      <c r="A466" s="25"/>
      <c r="B466" s="28"/>
      <c r="C466" s="42"/>
      <c r="D466" s="42"/>
      <c r="E466" s="1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2" customHeight="1" x14ac:dyDescent="0.2">
      <c r="A467" s="25"/>
      <c r="B467" s="28"/>
      <c r="C467" s="42"/>
      <c r="D467" s="42"/>
      <c r="E467" s="1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2" customHeight="1" x14ac:dyDescent="0.2">
      <c r="A468" s="25"/>
      <c r="B468" s="28"/>
      <c r="C468" s="42"/>
      <c r="D468" s="42"/>
      <c r="E468" s="1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2" customHeight="1" x14ac:dyDescent="0.2">
      <c r="A469" s="25"/>
      <c r="B469" s="28"/>
      <c r="C469" s="42"/>
      <c r="D469" s="42"/>
      <c r="E469" s="1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2" customHeight="1" x14ac:dyDescent="0.2">
      <c r="A470" s="25"/>
      <c r="B470" s="28"/>
      <c r="C470" s="42"/>
      <c r="D470" s="42"/>
      <c r="E470" s="1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2" customHeight="1" x14ac:dyDescent="0.2">
      <c r="A471" s="25"/>
      <c r="B471" s="28"/>
      <c r="C471" s="42"/>
      <c r="D471" s="42"/>
      <c r="E471" s="1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2" customHeight="1" x14ac:dyDescent="0.2">
      <c r="A472" s="25"/>
      <c r="B472" s="28"/>
      <c r="C472" s="42"/>
      <c r="D472" s="42"/>
      <c r="E472" s="1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2" customHeight="1" x14ac:dyDescent="0.2">
      <c r="A473" s="25"/>
      <c r="B473" s="28"/>
      <c r="C473" s="42"/>
      <c r="D473" s="42"/>
      <c r="E473" s="1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2" customHeight="1" x14ac:dyDescent="0.2">
      <c r="A474" s="25"/>
      <c r="B474" s="28"/>
      <c r="C474" s="42"/>
      <c r="D474" s="42"/>
      <c r="E474" s="1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2" customHeight="1" x14ac:dyDescent="0.2">
      <c r="A475" s="25"/>
      <c r="B475" s="28"/>
      <c r="C475" s="42"/>
      <c r="D475" s="42"/>
      <c r="E475" s="1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2" customHeight="1" x14ac:dyDescent="0.2">
      <c r="A476" s="25"/>
      <c r="B476" s="28"/>
      <c r="C476" s="42"/>
      <c r="D476" s="42"/>
      <c r="E476" s="1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2" customHeight="1" x14ac:dyDescent="0.2">
      <c r="A477" s="25"/>
      <c r="B477" s="28"/>
      <c r="C477" s="42"/>
      <c r="D477" s="42"/>
      <c r="E477" s="1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2" customHeight="1" x14ac:dyDescent="0.2">
      <c r="A478" s="25"/>
      <c r="B478" s="28"/>
      <c r="C478" s="42"/>
      <c r="D478" s="42"/>
      <c r="E478" s="1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2" customHeight="1" x14ac:dyDescent="0.2">
      <c r="A479" s="25"/>
      <c r="B479" s="28"/>
      <c r="C479" s="42"/>
      <c r="D479" s="42"/>
      <c r="E479" s="1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2" customHeight="1" x14ac:dyDescent="0.2">
      <c r="A480" s="25"/>
      <c r="B480" s="28"/>
      <c r="C480" s="42"/>
      <c r="D480" s="42"/>
      <c r="E480" s="1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2" customHeight="1" x14ac:dyDescent="0.2">
      <c r="A481" s="25"/>
      <c r="B481" s="28"/>
      <c r="C481" s="42"/>
      <c r="D481" s="42"/>
      <c r="E481" s="1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2" customHeight="1" x14ac:dyDescent="0.2">
      <c r="A482" s="25"/>
      <c r="B482" s="28"/>
      <c r="C482" s="42"/>
      <c r="D482" s="42"/>
      <c r="E482" s="1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2" customHeight="1" x14ac:dyDescent="0.2">
      <c r="A483" s="25"/>
      <c r="B483" s="28"/>
      <c r="C483" s="42"/>
      <c r="D483" s="42"/>
      <c r="E483" s="1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2" customHeight="1" x14ac:dyDescent="0.2">
      <c r="A484" s="25"/>
      <c r="B484" s="28"/>
      <c r="C484" s="42"/>
      <c r="D484" s="42"/>
      <c r="E484" s="1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2" customHeight="1" x14ac:dyDescent="0.2">
      <c r="A485" s="25"/>
      <c r="B485" s="28"/>
      <c r="C485" s="42"/>
      <c r="D485" s="42"/>
      <c r="E485" s="1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2" customHeight="1" x14ac:dyDescent="0.2">
      <c r="A486" s="25"/>
      <c r="B486" s="28"/>
      <c r="C486" s="42"/>
      <c r="D486" s="42"/>
      <c r="E486" s="1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2" customHeight="1" x14ac:dyDescent="0.2">
      <c r="A487" s="25"/>
      <c r="B487" s="28"/>
      <c r="C487" s="42"/>
      <c r="D487" s="42"/>
      <c r="E487" s="1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2" customHeight="1" x14ac:dyDescent="0.2">
      <c r="A488" s="25"/>
      <c r="B488" s="28"/>
      <c r="C488" s="42"/>
      <c r="D488" s="42"/>
      <c r="E488" s="1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2" customHeight="1" x14ac:dyDescent="0.2">
      <c r="A489" s="25"/>
      <c r="B489" s="28"/>
      <c r="C489" s="42"/>
      <c r="D489" s="42"/>
      <c r="E489" s="1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2" customHeight="1" x14ac:dyDescent="0.2">
      <c r="A490" s="25"/>
      <c r="B490" s="28"/>
      <c r="C490" s="42"/>
      <c r="D490" s="42"/>
      <c r="E490" s="1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2" customHeight="1" x14ac:dyDescent="0.2">
      <c r="A491" s="25"/>
      <c r="B491" s="28"/>
      <c r="C491" s="42"/>
      <c r="D491" s="42"/>
      <c r="E491" s="1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2" customHeight="1" x14ac:dyDescent="0.2">
      <c r="A492" s="25"/>
      <c r="B492" s="28"/>
      <c r="C492" s="42"/>
      <c r="D492" s="42"/>
      <c r="E492" s="1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2" customHeight="1" x14ac:dyDescent="0.2">
      <c r="A493" s="25"/>
      <c r="B493" s="28"/>
      <c r="C493" s="42"/>
      <c r="D493" s="42"/>
      <c r="E493" s="1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2" customHeight="1" x14ac:dyDescent="0.2">
      <c r="A494" s="25"/>
      <c r="B494" s="28"/>
      <c r="C494" s="42"/>
      <c r="D494" s="42"/>
      <c r="E494" s="1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2" customHeight="1" x14ac:dyDescent="0.2">
      <c r="A495" s="25"/>
      <c r="B495" s="28"/>
      <c r="C495" s="42"/>
      <c r="D495" s="42"/>
      <c r="E495" s="1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2" customHeight="1" x14ac:dyDescent="0.2">
      <c r="A496" s="25"/>
      <c r="B496" s="28"/>
      <c r="C496" s="42"/>
      <c r="D496" s="42"/>
      <c r="E496" s="1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2" customHeight="1" x14ac:dyDescent="0.2">
      <c r="A497" s="25"/>
      <c r="B497" s="28"/>
      <c r="C497" s="42"/>
      <c r="D497" s="42"/>
      <c r="E497" s="1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2" customHeight="1" x14ac:dyDescent="0.2">
      <c r="A498" s="25"/>
      <c r="B498" s="28"/>
      <c r="C498" s="42"/>
      <c r="D498" s="42"/>
      <c r="E498" s="1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2" customHeight="1" x14ac:dyDescent="0.2">
      <c r="A499" s="25"/>
      <c r="B499" s="28"/>
      <c r="C499" s="42"/>
      <c r="D499" s="42"/>
      <c r="E499" s="1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2" customHeight="1" x14ac:dyDescent="0.2">
      <c r="A500" s="25"/>
      <c r="B500" s="28"/>
      <c r="C500" s="42"/>
      <c r="D500" s="42"/>
      <c r="E500" s="1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2" customHeight="1" x14ac:dyDescent="0.2">
      <c r="A501" s="25"/>
      <c r="B501" s="28"/>
      <c r="C501" s="42"/>
      <c r="D501" s="42"/>
      <c r="E501" s="1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2" customHeight="1" x14ac:dyDescent="0.2">
      <c r="A502" s="25"/>
      <c r="B502" s="28"/>
      <c r="C502" s="42"/>
      <c r="D502" s="42"/>
      <c r="E502" s="1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2" customHeight="1" x14ac:dyDescent="0.2">
      <c r="A503" s="25"/>
      <c r="B503" s="28"/>
      <c r="C503" s="42"/>
      <c r="D503" s="42"/>
      <c r="E503" s="1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2" customHeight="1" x14ac:dyDescent="0.2">
      <c r="A504" s="25"/>
      <c r="B504" s="28"/>
      <c r="C504" s="42"/>
      <c r="D504" s="42"/>
      <c r="E504" s="1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2" customHeight="1" x14ac:dyDescent="0.2">
      <c r="A505" s="25"/>
      <c r="B505" s="28"/>
      <c r="C505" s="42"/>
      <c r="D505" s="42"/>
      <c r="E505" s="1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2" customHeight="1" x14ac:dyDescent="0.2">
      <c r="A506" s="25"/>
      <c r="B506" s="28"/>
      <c r="C506" s="42"/>
      <c r="D506" s="42"/>
      <c r="E506" s="1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2" customHeight="1" x14ac:dyDescent="0.2">
      <c r="A507" s="25"/>
      <c r="B507" s="28"/>
      <c r="C507" s="42"/>
      <c r="D507" s="42"/>
      <c r="E507" s="1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2" customHeight="1" x14ac:dyDescent="0.2">
      <c r="A508" s="25"/>
      <c r="B508" s="28"/>
      <c r="C508" s="42"/>
      <c r="D508" s="42"/>
      <c r="E508" s="1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2" customHeight="1" x14ac:dyDescent="0.2">
      <c r="A509" s="25"/>
      <c r="B509" s="28"/>
      <c r="C509" s="42"/>
      <c r="D509" s="42"/>
      <c r="E509" s="1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2" customHeight="1" x14ac:dyDescent="0.2">
      <c r="A510" s="25"/>
      <c r="B510" s="28"/>
      <c r="C510" s="42"/>
      <c r="D510" s="42"/>
      <c r="E510" s="1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2" customHeight="1" x14ac:dyDescent="0.2">
      <c r="A511" s="25"/>
      <c r="B511" s="28"/>
      <c r="C511" s="42"/>
      <c r="D511" s="42"/>
      <c r="E511" s="1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2" customHeight="1" x14ac:dyDescent="0.2">
      <c r="A512" s="25"/>
      <c r="B512" s="28"/>
      <c r="C512" s="42"/>
      <c r="D512" s="42"/>
      <c r="E512" s="1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2" customHeight="1" x14ac:dyDescent="0.2">
      <c r="A513" s="25"/>
      <c r="B513" s="28"/>
      <c r="C513" s="42"/>
      <c r="D513" s="42"/>
      <c r="E513" s="1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2" customHeight="1" x14ac:dyDescent="0.2">
      <c r="A514" s="25"/>
      <c r="B514" s="28"/>
      <c r="C514" s="42"/>
      <c r="D514" s="42"/>
      <c r="E514" s="1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2" customHeight="1" x14ac:dyDescent="0.2">
      <c r="A515" s="25"/>
      <c r="B515" s="28"/>
      <c r="C515" s="42"/>
      <c r="D515" s="42"/>
      <c r="E515" s="1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2" customHeight="1" x14ac:dyDescent="0.2">
      <c r="A516" s="25"/>
      <c r="B516" s="28"/>
      <c r="C516" s="42"/>
      <c r="D516" s="42"/>
      <c r="E516" s="1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2" customHeight="1" x14ac:dyDescent="0.2">
      <c r="A517" s="25"/>
      <c r="B517" s="28"/>
      <c r="C517" s="42"/>
      <c r="D517" s="42"/>
      <c r="E517" s="1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2" customHeight="1" x14ac:dyDescent="0.2">
      <c r="A518" s="25"/>
      <c r="B518" s="28"/>
      <c r="C518" s="42"/>
      <c r="D518" s="42"/>
      <c r="E518" s="1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2" customHeight="1" x14ac:dyDescent="0.2">
      <c r="A519" s="25"/>
      <c r="B519" s="28"/>
      <c r="C519" s="42"/>
      <c r="D519" s="42"/>
      <c r="E519" s="1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2" customHeight="1" x14ac:dyDescent="0.2">
      <c r="A520" s="25"/>
      <c r="B520" s="28"/>
      <c r="C520" s="42"/>
      <c r="D520" s="42"/>
      <c r="E520" s="1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2" customHeight="1" x14ac:dyDescent="0.2">
      <c r="A521" s="25"/>
      <c r="B521" s="28"/>
      <c r="C521" s="42"/>
      <c r="D521" s="42"/>
      <c r="E521" s="1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2" customHeight="1" x14ac:dyDescent="0.2">
      <c r="A522" s="25"/>
      <c r="B522" s="28"/>
      <c r="C522" s="42"/>
      <c r="D522" s="42"/>
      <c r="E522" s="1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2" customHeight="1" x14ac:dyDescent="0.2">
      <c r="A523" s="25"/>
      <c r="B523" s="28"/>
      <c r="C523" s="42"/>
      <c r="D523" s="42"/>
      <c r="E523" s="1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2" customHeight="1" x14ac:dyDescent="0.2">
      <c r="A524" s="25"/>
      <c r="B524" s="28"/>
      <c r="C524" s="42"/>
      <c r="D524" s="42"/>
      <c r="E524" s="1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2" customHeight="1" x14ac:dyDescent="0.2">
      <c r="A525" s="25"/>
      <c r="B525" s="28"/>
      <c r="C525" s="42"/>
      <c r="D525" s="42"/>
      <c r="E525" s="1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2" customHeight="1" x14ac:dyDescent="0.2">
      <c r="A526" s="25"/>
      <c r="B526" s="28"/>
      <c r="C526" s="42"/>
      <c r="D526" s="42"/>
      <c r="E526" s="1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2" customHeight="1" x14ac:dyDescent="0.2">
      <c r="A527" s="25"/>
      <c r="B527" s="28"/>
      <c r="C527" s="42"/>
      <c r="D527" s="42"/>
      <c r="E527" s="1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2" customHeight="1" x14ac:dyDescent="0.2">
      <c r="A528" s="25"/>
      <c r="B528" s="28"/>
      <c r="C528" s="42"/>
      <c r="D528" s="42"/>
      <c r="E528" s="1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2" customHeight="1" x14ac:dyDescent="0.2">
      <c r="A529" s="25"/>
      <c r="B529" s="28"/>
      <c r="C529" s="42"/>
      <c r="D529" s="42"/>
      <c r="E529" s="1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2" customHeight="1" x14ac:dyDescent="0.2">
      <c r="A530" s="25"/>
      <c r="B530" s="28"/>
      <c r="C530" s="42"/>
      <c r="D530" s="42"/>
      <c r="E530" s="1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2" customHeight="1" x14ac:dyDescent="0.2">
      <c r="A531" s="25"/>
      <c r="B531" s="28"/>
      <c r="C531" s="42"/>
      <c r="D531" s="42"/>
      <c r="E531" s="1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2" customHeight="1" x14ac:dyDescent="0.2">
      <c r="A532" s="25"/>
      <c r="B532" s="28"/>
      <c r="C532" s="42"/>
      <c r="D532" s="42"/>
      <c r="E532" s="1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2" customHeight="1" x14ac:dyDescent="0.2">
      <c r="A533" s="25"/>
      <c r="B533" s="28"/>
      <c r="C533" s="42"/>
      <c r="D533" s="42"/>
      <c r="E533" s="1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2" customHeight="1" x14ac:dyDescent="0.2">
      <c r="A534" s="25"/>
      <c r="B534" s="28"/>
      <c r="C534" s="42"/>
      <c r="D534" s="42"/>
      <c r="E534" s="1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2" customHeight="1" x14ac:dyDescent="0.2">
      <c r="A535" s="25"/>
      <c r="B535" s="28"/>
      <c r="C535" s="42"/>
      <c r="D535" s="42"/>
      <c r="E535" s="1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2" customHeight="1" x14ac:dyDescent="0.2">
      <c r="A536" s="25"/>
      <c r="B536" s="28"/>
      <c r="C536" s="42"/>
      <c r="D536" s="42"/>
      <c r="E536" s="1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2" customHeight="1" x14ac:dyDescent="0.2">
      <c r="A537" s="25"/>
      <c r="B537" s="28"/>
      <c r="C537" s="42"/>
      <c r="D537" s="42"/>
      <c r="E537" s="1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2" customHeight="1" x14ac:dyDescent="0.2">
      <c r="A538" s="25"/>
      <c r="B538" s="28"/>
      <c r="C538" s="42"/>
      <c r="D538" s="42"/>
      <c r="E538" s="1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2" customHeight="1" x14ac:dyDescent="0.2">
      <c r="A539" s="25"/>
      <c r="B539" s="28"/>
      <c r="C539" s="42"/>
      <c r="D539" s="42"/>
      <c r="E539" s="1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2" customHeight="1" x14ac:dyDescent="0.2">
      <c r="A540" s="25"/>
      <c r="B540" s="28"/>
      <c r="C540" s="42"/>
      <c r="D540" s="42"/>
      <c r="E540" s="1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2" customHeight="1" x14ac:dyDescent="0.2">
      <c r="A541" s="25"/>
      <c r="B541" s="28"/>
      <c r="C541" s="42"/>
      <c r="D541" s="42"/>
      <c r="E541" s="1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2" customHeight="1" x14ac:dyDescent="0.2">
      <c r="A542" s="25"/>
      <c r="B542" s="28"/>
      <c r="C542" s="42"/>
      <c r="D542" s="42"/>
      <c r="E542" s="1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2" customHeight="1" x14ac:dyDescent="0.2">
      <c r="A543" s="25"/>
      <c r="B543" s="28"/>
      <c r="C543" s="42"/>
      <c r="D543" s="42"/>
      <c r="E543" s="1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2" customHeight="1" x14ac:dyDescent="0.2">
      <c r="A544" s="25"/>
      <c r="B544" s="28"/>
      <c r="C544" s="42"/>
      <c r="D544" s="42"/>
      <c r="E544" s="1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2" customHeight="1" x14ac:dyDescent="0.2">
      <c r="A545" s="25"/>
      <c r="B545" s="28"/>
      <c r="C545" s="42"/>
      <c r="D545" s="42"/>
      <c r="E545" s="1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2" customHeight="1" x14ac:dyDescent="0.2">
      <c r="A546" s="25"/>
      <c r="B546" s="28"/>
      <c r="C546" s="42"/>
      <c r="D546" s="42"/>
      <c r="E546" s="1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2" customHeight="1" x14ac:dyDescent="0.2">
      <c r="A547" s="25"/>
      <c r="B547" s="28"/>
      <c r="C547" s="42"/>
      <c r="D547" s="42"/>
      <c r="E547" s="1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2" customHeight="1" x14ac:dyDescent="0.2">
      <c r="A548" s="25"/>
      <c r="B548" s="28"/>
      <c r="C548" s="42"/>
      <c r="D548" s="42"/>
      <c r="E548" s="1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2" customHeight="1" x14ac:dyDescent="0.2">
      <c r="A549" s="25"/>
      <c r="B549" s="28"/>
      <c r="C549" s="42"/>
      <c r="D549" s="42"/>
      <c r="E549" s="1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2" customHeight="1" x14ac:dyDescent="0.2">
      <c r="A550" s="25"/>
      <c r="B550" s="28"/>
      <c r="C550" s="42"/>
      <c r="D550" s="42"/>
      <c r="E550" s="1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2" customHeight="1" x14ac:dyDescent="0.2">
      <c r="A551" s="25"/>
      <c r="B551" s="28"/>
      <c r="C551" s="42"/>
      <c r="D551" s="42"/>
      <c r="E551" s="1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2" customHeight="1" x14ac:dyDescent="0.2">
      <c r="A552" s="25"/>
      <c r="B552" s="28"/>
      <c r="C552" s="42"/>
      <c r="D552" s="42"/>
      <c r="E552" s="1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2" customHeight="1" x14ac:dyDescent="0.2">
      <c r="A553" s="25"/>
      <c r="B553" s="28"/>
      <c r="C553" s="42"/>
      <c r="D553" s="42"/>
      <c r="E553" s="1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2" customHeight="1" x14ac:dyDescent="0.2">
      <c r="A554" s="25"/>
      <c r="B554" s="28"/>
      <c r="C554" s="42"/>
      <c r="D554" s="42"/>
      <c r="E554" s="1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2" customHeight="1" x14ac:dyDescent="0.2">
      <c r="A555" s="25"/>
      <c r="B555" s="28"/>
      <c r="C555" s="42"/>
      <c r="D555" s="42"/>
      <c r="E555" s="1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2" customHeight="1" x14ac:dyDescent="0.2">
      <c r="A556" s="25"/>
      <c r="B556" s="28"/>
      <c r="C556" s="42"/>
      <c r="D556" s="42"/>
      <c r="E556" s="1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2" customHeight="1" x14ac:dyDescent="0.2">
      <c r="A557" s="25"/>
      <c r="B557" s="28"/>
      <c r="C557" s="42"/>
      <c r="D557" s="42"/>
      <c r="E557" s="1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2" customHeight="1" x14ac:dyDescent="0.2">
      <c r="A558" s="25"/>
      <c r="B558" s="28"/>
      <c r="C558" s="42"/>
      <c r="D558" s="42"/>
      <c r="E558" s="1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2" customHeight="1" x14ac:dyDescent="0.2">
      <c r="A559" s="25"/>
      <c r="B559" s="28"/>
      <c r="C559" s="42"/>
      <c r="D559" s="42"/>
      <c r="E559" s="1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2" customHeight="1" x14ac:dyDescent="0.2">
      <c r="A560" s="25"/>
      <c r="B560" s="28"/>
      <c r="C560" s="42"/>
      <c r="D560" s="42"/>
      <c r="E560" s="1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2" customHeight="1" x14ac:dyDescent="0.2">
      <c r="A561" s="25"/>
      <c r="B561" s="28"/>
      <c r="C561" s="42"/>
      <c r="D561" s="42"/>
      <c r="E561" s="1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2" customHeight="1" x14ac:dyDescent="0.2">
      <c r="A562" s="25"/>
      <c r="B562" s="28"/>
      <c r="C562" s="42"/>
      <c r="D562" s="42"/>
      <c r="E562" s="1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2" customHeight="1" x14ac:dyDescent="0.2">
      <c r="A563" s="25"/>
      <c r="B563" s="28"/>
      <c r="C563" s="42"/>
      <c r="D563" s="42"/>
      <c r="E563" s="1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2" customHeight="1" x14ac:dyDescent="0.2">
      <c r="A564" s="25"/>
      <c r="B564" s="28"/>
      <c r="C564" s="42"/>
      <c r="D564" s="42"/>
      <c r="E564" s="1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2" customHeight="1" x14ac:dyDescent="0.2">
      <c r="A565" s="25"/>
      <c r="B565" s="28"/>
      <c r="C565" s="42"/>
      <c r="D565" s="42"/>
      <c r="E565" s="1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2" customHeight="1" x14ac:dyDescent="0.2">
      <c r="A566" s="25"/>
      <c r="B566" s="28"/>
      <c r="C566" s="42"/>
      <c r="D566" s="42"/>
      <c r="E566" s="1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2" customHeight="1" x14ac:dyDescent="0.2">
      <c r="A567" s="25"/>
      <c r="B567" s="28"/>
      <c r="C567" s="42"/>
      <c r="D567" s="42"/>
      <c r="E567" s="1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2" customHeight="1" x14ac:dyDescent="0.2">
      <c r="A568" s="25"/>
      <c r="B568" s="28"/>
      <c r="C568" s="42"/>
      <c r="D568" s="42"/>
      <c r="E568" s="1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2" customHeight="1" x14ac:dyDescent="0.2">
      <c r="A569" s="25"/>
      <c r="B569" s="28"/>
      <c r="C569" s="42"/>
      <c r="D569" s="42"/>
      <c r="E569" s="1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2" customHeight="1" x14ac:dyDescent="0.2">
      <c r="A570" s="25"/>
      <c r="B570" s="28"/>
      <c r="C570" s="42"/>
      <c r="D570" s="42"/>
      <c r="E570" s="1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2" customHeight="1" x14ac:dyDescent="0.2">
      <c r="A571" s="25"/>
      <c r="B571" s="28"/>
      <c r="C571" s="42"/>
      <c r="D571" s="42"/>
      <c r="E571" s="1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2" customHeight="1" x14ac:dyDescent="0.2">
      <c r="A572" s="25"/>
      <c r="B572" s="28"/>
      <c r="C572" s="42"/>
      <c r="D572" s="42"/>
      <c r="E572" s="1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2" customHeight="1" x14ac:dyDescent="0.2">
      <c r="A573" s="25"/>
      <c r="B573" s="28"/>
      <c r="C573" s="42"/>
      <c r="D573" s="42"/>
      <c r="E573" s="1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2" customHeight="1" x14ac:dyDescent="0.2">
      <c r="A574" s="25"/>
      <c r="B574" s="28"/>
      <c r="C574" s="42"/>
      <c r="D574" s="42"/>
      <c r="E574" s="1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2" customHeight="1" x14ac:dyDescent="0.2">
      <c r="A575" s="25"/>
      <c r="B575" s="28"/>
      <c r="C575" s="42"/>
      <c r="D575" s="42"/>
      <c r="E575" s="1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2" customHeight="1" x14ac:dyDescent="0.2">
      <c r="A576" s="25"/>
      <c r="B576" s="28"/>
      <c r="C576" s="42"/>
      <c r="D576" s="42"/>
      <c r="E576" s="1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2" customHeight="1" x14ac:dyDescent="0.2">
      <c r="A577" s="25"/>
      <c r="B577" s="28"/>
      <c r="C577" s="42"/>
      <c r="D577" s="42"/>
      <c r="E577" s="1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2" customHeight="1" x14ac:dyDescent="0.2">
      <c r="A578" s="25"/>
      <c r="B578" s="28"/>
      <c r="C578" s="42"/>
      <c r="D578" s="42"/>
      <c r="E578" s="1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2" customHeight="1" x14ac:dyDescent="0.2">
      <c r="A579" s="25"/>
      <c r="B579" s="28"/>
      <c r="C579" s="42"/>
      <c r="D579" s="42"/>
      <c r="E579" s="1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2" customHeight="1" x14ac:dyDescent="0.2">
      <c r="A580" s="25"/>
      <c r="B580" s="28"/>
      <c r="C580" s="42"/>
      <c r="D580" s="42"/>
      <c r="E580" s="1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2" customHeight="1" x14ac:dyDescent="0.2">
      <c r="A581" s="25"/>
      <c r="B581" s="28"/>
      <c r="C581" s="42"/>
      <c r="D581" s="42"/>
      <c r="E581" s="1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2" customHeight="1" x14ac:dyDescent="0.2">
      <c r="A582" s="25"/>
      <c r="B582" s="28"/>
      <c r="C582" s="42"/>
      <c r="D582" s="42"/>
      <c r="E582" s="1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2" customHeight="1" x14ac:dyDescent="0.2">
      <c r="A583" s="25"/>
      <c r="B583" s="28"/>
      <c r="C583" s="42"/>
      <c r="D583" s="42"/>
      <c r="E583" s="1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2" customHeight="1" x14ac:dyDescent="0.2">
      <c r="A584" s="25"/>
      <c r="B584" s="28"/>
      <c r="C584" s="42"/>
      <c r="D584" s="42"/>
      <c r="E584" s="1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2" customHeight="1" x14ac:dyDescent="0.2">
      <c r="A585" s="25"/>
      <c r="B585" s="28"/>
      <c r="C585" s="42"/>
      <c r="D585" s="42"/>
      <c r="E585" s="1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2" customHeight="1" x14ac:dyDescent="0.2">
      <c r="A586" s="25"/>
      <c r="B586" s="28"/>
      <c r="C586" s="42"/>
      <c r="D586" s="42"/>
      <c r="E586" s="1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2" customHeight="1" x14ac:dyDescent="0.2">
      <c r="A587" s="25"/>
      <c r="B587" s="28"/>
      <c r="C587" s="42"/>
      <c r="D587" s="42"/>
      <c r="E587" s="1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2" customHeight="1" x14ac:dyDescent="0.2">
      <c r="A588" s="25"/>
      <c r="B588" s="28"/>
      <c r="C588" s="42"/>
      <c r="D588" s="42"/>
      <c r="E588" s="1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2" customHeight="1" x14ac:dyDescent="0.2">
      <c r="A589" s="25"/>
      <c r="B589" s="28"/>
      <c r="C589" s="42"/>
      <c r="D589" s="42"/>
      <c r="E589" s="1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2" customHeight="1" x14ac:dyDescent="0.2">
      <c r="A590" s="25"/>
      <c r="B590" s="28"/>
      <c r="C590" s="42"/>
      <c r="D590" s="42"/>
      <c r="E590" s="1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2" customHeight="1" x14ac:dyDescent="0.2">
      <c r="A591" s="25"/>
      <c r="B591" s="28"/>
      <c r="C591" s="42"/>
      <c r="D591" s="42"/>
      <c r="E591" s="1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2" customHeight="1" x14ac:dyDescent="0.2">
      <c r="A592" s="25"/>
      <c r="B592" s="28"/>
      <c r="C592" s="42"/>
      <c r="D592" s="42"/>
      <c r="E592" s="1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2" customHeight="1" x14ac:dyDescent="0.2">
      <c r="A593" s="25"/>
      <c r="B593" s="28"/>
      <c r="C593" s="42"/>
      <c r="D593" s="42"/>
      <c r="E593" s="1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2" customHeight="1" x14ac:dyDescent="0.2">
      <c r="A594" s="25"/>
      <c r="B594" s="28"/>
      <c r="C594" s="42"/>
      <c r="D594" s="42"/>
      <c r="E594" s="1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2" customHeight="1" x14ac:dyDescent="0.2">
      <c r="A595" s="25"/>
      <c r="B595" s="28"/>
      <c r="C595" s="42"/>
      <c r="D595" s="42"/>
      <c r="E595" s="1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2" customHeight="1" x14ac:dyDescent="0.2">
      <c r="A596" s="25"/>
      <c r="B596" s="28"/>
      <c r="C596" s="42"/>
      <c r="D596" s="42"/>
      <c r="E596" s="1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2" customHeight="1" x14ac:dyDescent="0.2">
      <c r="A597" s="25"/>
      <c r="B597" s="28"/>
      <c r="C597" s="42"/>
      <c r="D597" s="42"/>
      <c r="E597" s="1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2" customHeight="1" x14ac:dyDescent="0.2">
      <c r="A598" s="25"/>
      <c r="B598" s="28"/>
      <c r="C598" s="42"/>
      <c r="D598" s="42"/>
      <c r="E598" s="1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2" customHeight="1" x14ac:dyDescent="0.2">
      <c r="A599" s="25"/>
      <c r="B599" s="28"/>
      <c r="C599" s="42"/>
      <c r="D599" s="42"/>
      <c r="E599" s="1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2" customHeight="1" x14ac:dyDescent="0.2">
      <c r="A600" s="25"/>
      <c r="B600" s="28"/>
      <c r="C600" s="42"/>
      <c r="D600" s="42"/>
      <c r="E600" s="1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2" customHeight="1" x14ac:dyDescent="0.2">
      <c r="A601" s="25"/>
      <c r="B601" s="28"/>
      <c r="C601" s="42"/>
      <c r="D601" s="42"/>
      <c r="E601" s="1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2" customHeight="1" x14ac:dyDescent="0.2">
      <c r="A602" s="25"/>
      <c r="B602" s="28"/>
      <c r="C602" s="42"/>
      <c r="D602" s="42"/>
      <c r="E602" s="1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2" customHeight="1" x14ac:dyDescent="0.2">
      <c r="A603" s="25"/>
      <c r="B603" s="28"/>
      <c r="C603" s="42"/>
      <c r="D603" s="42"/>
      <c r="E603" s="1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2" customHeight="1" x14ac:dyDescent="0.2">
      <c r="A604" s="25"/>
      <c r="B604" s="28"/>
      <c r="C604" s="42"/>
      <c r="D604" s="42"/>
      <c r="E604" s="1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2" customHeight="1" x14ac:dyDescent="0.2">
      <c r="A605" s="25"/>
      <c r="B605" s="28"/>
      <c r="C605" s="42"/>
      <c r="D605" s="42"/>
      <c r="E605" s="1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2" customHeight="1" x14ac:dyDescent="0.2">
      <c r="A606" s="25"/>
      <c r="B606" s="28"/>
      <c r="C606" s="42"/>
      <c r="D606" s="42"/>
      <c r="E606" s="1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2" customHeight="1" x14ac:dyDescent="0.2">
      <c r="A607" s="25"/>
      <c r="B607" s="28"/>
      <c r="C607" s="42"/>
      <c r="D607" s="42"/>
      <c r="E607" s="1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2" customHeight="1" x14ac:dyDescent="0.2">
      <c r="A608" s="25"/>
      <c r="B608" s="28"/>
      <c r="C608" s="42"/>
      <c r="D608" s="42"/>
      <c r="E608" s="1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2" customHeight="1" x14ac:dyDescent="0.2">
      <c r="A609" s="25"/>
      <c r="B609" s="28"/>
      <c r="C609" s="42"/>
      <c r="D609" s="42"/>
      <c r="E609" s="1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2" customHeight="1" x14ac:dyDescent="0.2">
      <c r="A610" s="25"/>
      <c r="B610" s="28"/>
      <c r="C610" s="42"/>
      <c r="D610" s="42"/>
      <c r="E610" s="1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2" customHeight="1" x14ac:dyDescent="0.2">
      <c r="A611" s="25"/>
      <c r="B611" s="28"/>
      <c r="C611" s="42"/>
      <c r="D611" s="42"/>
      <c r="E611" s="1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2" customHeight="1" x14ac:dyDescent="0.2">
      <c r="A612" s="25"/>
      <c r="B612" s="28"/>
      <c r="C612" s="42"/>
      <c r="D612" s="42"/>
      <c r="E612" s="1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2" customHeight="1" x14ac:dyDescent="0.2">
      <c r="A613" s="25"/>
      <c r="B613" s="28"/>
      <c r="C613" s="42"/>
      <c r="D613" s="42"/>
      <c r="E613" s="1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2" customHeight="1" x14ac:dyDescent="0.2">
      <c r="A614" s="25"/>
      <c r="B614" s="28"/>
      <c r="C614" s="42"/>
      <c r="D614" s="42"/>
      <c r="E614" s="1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2" customHeight="1" x14ac:dyDescent="0.2">
      <c r="A615" s="25"/>
      <c r="B615" s="28"/>
      <c r="C615" s="42"/>
      <c r="D615" s="42"/>
      <c r="E615" s="1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2" customHeight="1" x14ac:dyDescent="0.2">
      <c r="A616" s="25"/>
      <c r="B616" s="28"/>
      <c r="C616" s="42"/>
      <c r="D616" s="42"/>
      <c r="E616" s="1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2" customHeight="1" x14ac:dyDescent="0.2">
      <c r="A617" s="25"/>
      <c r="B617" s="28"/>
      <c r="C617" s="42"/>
      <c r="D617" s="42"/>
      <c r="E617" s="1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2" customHeight="1" x14ac:dyDescent="0.2">
      <c r="A618" s="25"/>
      <c r="B618" s="28"/>
      <c r="C618" s="42"/>
      <c r="D618" s="42"/>
      <c r="E618" s="1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2" customHeight="1" x14ac:dyDescent="0.2">
      <c r="A619" s="25"/>
      <c r="B619" s="28"/>
      <c r="C619" s="42"/>
      <c r="D619" s="42"/>
      <c r="E619" s="1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2" customHeight="1" x14ac:dyDescent="0.2">
      <c r="A620" s="25"/>
      <c r="B620" s="28"/>
      <c r="C620" s="42"/>
      <c r="D620" s="42"/>
      <c r="E620" s="1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2" customHeight="1" x14ac:dyDescent="0.2">
      <c r="A621" s="25"/>
      <c r="B621" s="28"/>
      <c r="C621" s="42"/>
      <c r="D621" s="42"/>
      <c r="E621" s="1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2" customHeight="1" x14ac:dyDescent="0.2">
      <c r="A622" s="25"/>
      <c r="B622" s="28"/>
      <c r="C622" s="42"/>
      <c r="D622" s="42"/>
      <c r="E622" s="1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2" customHeight="1" x14ac:dyDescent="0.2">
      <c r="A623" s="25"/>
      <c r="B623" s="28"/>
      <c r="C623" s="42"/>
      <c r="D623" s="42"/>
      <c r="E623" s="1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2" customHeight="1" x14ac:dyDescent="0.2">
      <c r="A624" s="25"/>
      <c r="B624" s="28"/>
      <c r="C624" s="42"/>
      <c r="D624" s="42"/>
      <c r="E624" s="1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2" customHeight="1" x14ac:dyDescent="0.2">
      <c r="A625" s="25"/>
      <c r="B625" s="28"/>
      <c r="C625" s="42"/>
      <c r="D625" s="42"/>
      <c r="E625" s="1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2" customHeight="1" x14ac:dyDescent="0.2">
      <c r="A626" s="25"/>
      <c r="B626" s="28"/>
      <c r="C626" s="42"/>
      <c r="D626" s="42"/>
      <c r="E626" s="1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2" customHeight="1" x14ac:dyDescent="0.2">
      <c r="A627" s="25"/>
      <c r="B627" s="28"/>
      <c r="C627" s="42"/>
      <c r="D627" s="42"/>
      <c r="E627" s="1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2" customHeight="1" x14ac:dyDescent="0.2">
      <c r="A628" s="25"/>
      <c r="B628" s="28"/>
      <c r="C628" s="42"/>
      <c r="D628" s="42"/>
      <c r="E628" s="1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2" customHeight="1" x14ac:dyDescent="0.2">
      <c r="A629" s="25"/>
      <c r="B629" s="28"/>
      <c r="C629" s="42"/>
      <c r="D629" s="42"/>
      <c r="E629" s="1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2" customHeight="1" x14ac:dyDescent="0.2">
      <c r="A630" s="25"/>
      <c r="B630" s="28"/>
      <c r="C630" s="42"/>
      <c r="D630" s="42"/>
      <c r="E630" s="1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2" customHeight="1" x14ac:dyDescent="0.2">
      <c r="A631" s="25"/>
      <c r="B631" s="28"/>
      <c r="C631" s="42"/>
      <c r="D631" s="42"/>
      <c r="E631" s="1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2" customHeight="1" x14ac:dyDescent="0.2">
      <c r="A632" s="25"/>
      <c r="B632" s="28"/>
      <c r="C632" s="42"/>
      <c r="D632" s="42"/>
      <c r="E632" s="1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2" customHeight="1" x14ac:dyDescent="0.2">
      <c r="A633" s="25"/>
      <c r="B633" s="28"/>
      <c r="C633" s="42"/>
      <c r="D633" s="42"/>
      <c r="E633" s="1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2" customHeight="1" x14ac:dyDescent="0.2">
      <c r="A634" s="25"/>
      <c r="B634" s="28"/>
      <c r="C634" s="42"/>
      <c r="D634" s="42"/>
      <c r="E634" s="1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2" customHeight="1" x14ac:dyDescent="0.2">
      <c r="A635" s="25"/>
      <c r="B635" s="28"/>
      <c r="C635" s="42"/>
      <c r="D635" s="42"/>
      <c r="E635" s="1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2" customHeight="1" x14ac:dyDescent="0.2">
      <c r="A636" s="25"/>
      <c r="B636" s="28"/>
      <c r="C636" s="42"/>
      <c r="D636" s="42"/>
      <c r="E636" s="1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2" customHeight="1" x14ac:dyDescent="0.2">
      <c r="A637" s="25"/>
      <c r="B637" s="28"/>
      <c r="C637" s="42"/>
      <c r="D637" s="42"/>
      <c r="E637" s="1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2" customHeight="1" x14ac:dyDescent="0.2">
      <c r="A638" s="25"/>
      <c r="B638" s="28"/>
      <c r="C638" s="42"/>
      <c r="D638" s="42"/>
      <c r="E638" s="1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2" customHeight="1" x14ac:dyDescent="0.2">
      <c r="A639" s="25"/>
      <c r="B639" s="28"/>
      <c r="C639" s="42"/>
      <c r="D639" s="42"/>
      <c r="E639" s="1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2" customHeight="1" x14ac:dyDescent="0.2">
      <c r="A640" s="25"/>
      <c r="B640" s="28"/>
      <c r="C640" s="42"/>
      <c r="D640" s="42"/>
      <c r="E640" s="1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2" customHeight="1" x14ac:dyDescent="0.2">
      <c r="A641" s="25"/>
      <c r="B641" s="28"/>
      <c r="C641" s="42"/>
      <c r="D641" s="42"/>
      <c r="E641" s="1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2" customHeight="1" x14ac:dyDescent="0.2">
      <c r="A642" s="25"/>
      <c r="B642" s="28"/>
      <c r="C642" s="42"/>
      <c r="D642" s="42"/>
      <c r="E642" s="1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2" customHeight="1" x14ac:dyDescent="0.2">
      <c r="A643" s="25"/>
      <c r="B643" s="28"/>
      <c r="C643" s="42"/>
      <c r="D643" s="42"/>
      <c r="E643" s="1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2" customHeight="1" x14ac:dyDescent="0.2">
      <c r="A644" s="25"/>
      <c r="B644" s="28"/>
      <c r="C644" s="42"/>
      <c r="D644" s="42"/>
      <c r="E644" s="1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2" customHeight="1" x14ac:dyDescent="0.2">
      <c r="A645" s="25"/>
      <c r="B645" s="28"/>
      <c r="C645" s="42"/>
      <c r="D645" s="42"/>
      <c r="E645" s="1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2" customHeight="1" x14ac:dyDescent="0.2">
      <c r="A646" s="25"/>
      <c r="B646" s="28"/>
      <c r="C646" s="42"/>
      <c r="D646" s="42"/>
      <c r="E646" s="1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2" customHeight="1" x14ac:dyDescent="0.2">
      <c r="A647" s="25"/>
      <c r="B647" s="28"/>
      <c r="C647" s="42"/>
      <c r="D647" s="42"/>
      <c r="E647" s="1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2" customHeight="1" x14ac:dyDescent="0.2">
      <c r="A648" s="25"/>
      <c r="B648" s="28"/>
      <c r="C648" s="42"/>
      <c r="D648" s="42"/>
      <c r="E648" s="1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2" customHeight="1" x14ac:dyDescent="0.2">
      <c r="A649" s="25"/>
      <c r="B649" s="28"/>
      <c r="C649" s="42"/>
      <c r="D649" s="42"/>
      <c r="E649" s="1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2" customHeight="1" x14ac:dyDescent="0.2">
      <c r="A650" s="25"/>
      <c r="B650" s="28"/>
      <c r="C650" s="42"/>
      <c r="D650" s="42"/>
      <c r="E650" s="1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2" customHeight="1" x14ac:dyDescent="0.2">
      <c r="A651" s="25"/>
      <c r="B651" s="28"/>
      <c r="C651" s="42"/>
      <c r="D651" s="42"/>
      <c r="E651" s="1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2" customHeight="1" x14ac:dyDescent="0.2">
      <c r="A652" s="25"/>
      <c r="B652" s="28"/>
      <c r="C652" s="42"/>
      <c r="D652" s="42"/>
      <c r="E652" s="1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2" customHeight="1" x14ac:dyDescent="0.2">
      <c r="A653" s="25"/>
      <c r="B653" s="28"/>
      <c r="C653" s="42"/>
      <c r="D653" s="42"/>
      <c r="E653" s="1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2" customHeight="1" x14ac:dyDescent="0.2">
      <c r="A654" s="25"/>
      <c r="B654" s="28"/>
      <c r="C654" s="42"/>
      <c r="D654" s="42"/>
      <c r="E654" s="1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2" customHeight="1" x14ac:dyDescent="0.2">
      <c r="A655" s="25"/>
      <c r="B655" s="28"/>
      <c r="C655" s="42"/>
      <c r="D655" s="42"/>
      <c r="E655" s="1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2" customHeight="1" x14ac:dyDescent="0.2">
      <c r="A656" s="25"/>
      <c r="B656" s="28"/>
      <c r="C656" s="42"/>
      <c r="D656" s="42"/>
      <c r="E656" s="1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2" customHeight="1" x14ac:dyDescent="0.2">
      <c r="A657" s="25"/>
      <c r="B657" s="28"/>
      <c r="C657" s="42"/>
      <c r="D657" s="42"/>
      <c r="E657" s="1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2" customHeight="1" x14ac:dyDescent="0.2">
      <c r="A658" s="25"/>
      <c r="B658" s="28"/>
      <c r="C658" s="42"/>
      <c r="D658" s="42"/>
      <c r="E658" s="1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2" customHeight="1" x14ac:dyDescent="0.2">
      <c r="A659" s="25"/>
      <c r="B659" s="28"/>
      <c r="C659" s="42"/>
      <c r="D659" s="42"/>
      <c r="E659" s="1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2" customHeight="1" x14ac:dyDescent="0.2">
      <c r="A660" s="25"/>
      <c r="B660" s="28"/>
      <c r="C660" s="42"/>
      <c r="D660" s="42"/>
      <c r="E660" s="1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2" customHeight="1" x14ac:dyDescent="0.2">
      <c r="A661" s="25"/>
      <c r="B661" s="28"/>
      <c r="C661" s="42"/>
      <c r="D661" s="42"/>
      <c r="E661" s="1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2" customHeight="1" x14ac:dyDescent="0.2">
      <c r="A662" s="25"/>
      <c r="B662" s="28"/>
      <c r="C662" s="42"/>
      <c r="D662" s="42"/>
      <c r="E662" s="1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2" customHeight="1" x14ac:dyDescent="0.2">
      <c r="A663" s="25"/>
      <c r="B663" s="28"/>
      <c r="C663" s="42"/>
      <c r="D663" s="42"/>
      <c r="E663" s="1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2" customHeight="1" x14ac:dyDescent="0.2">
      <c r="A664" s="25"/>
      <c r="B664" s="28"/>
      <c r="C664" s="42"/>
      <c r="D664" s="42"/>
      <c r="E664" s="1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2" customHeight="1" x14ac:dyDescent="0.2">
      <c r="A665" s="25"/>
      <c r="B665" s="28"/>
      <c r="C665" s="42"/>
      <c r="D665" s="42"/>
      <c r="E665" s="1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2" customHeight="1" x14ac:dyDescent="0.2">
      <c r="A666" s="25"/>
      <c r="B666" s="28"/>
      <c r="C666" s="42"/>
      <c r="D666" s="42"/>
      <c r="E666" s="1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2" customHeight="1" x14ac:dyDescent="0.2">
      <c r="A667" s="25"/>
      <c r="B667" s="28"/>
      <c r="C667" s="42"/>
      <c r="D667" s="42"/>
      <c r="E667" s="1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2" customHeight="1" x14ac:dyDescent="0.2">
      <c r="A668" s="25"/>
      <c r="B668" s="28"/>
      <c r="C668" s="42"/>
      <c r="D668" s="42"/>
      <c r="E668" s="1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2" customHeight="1" x14ac:dyDescent="0.2">
      <c r="A669" s="25"/>
      <c r="B669" s="28"/>
      <c r="C669" s="42"/>
      <c r="D669" s="42"/>
      <c r="E669" s="1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2" customHeight="1" x14ac:dyDescent="0.2">
      <c r="A670" s="25"/>
      <c r="B670" s="28"/>
      <c r="C670" s="42"/>
      <c r="D670" s="42"/>
      <c r="E670" s="1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2" customHeight="1" x14ac:dyDescent="0.2">
      <c r="A671" s="25"/>
      <c r="B671" s="28"/>
      <c r="C671" s="42"/>
      <c r="D671" s="42"/>
      <c r="E671" s="1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2" customHeight="1" x14ac:dyDescent="0.2">
      <c r="A672" s="25"/>
      <c r="B672" s="28"/>
      <c r="C672" s="42"/>
      <c r="D672" s="42"/>
      <c r="E672" s="1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2" customHeight="1" x14ac:dyDescent="0.2">
      <c r="A673" s="25"/>
      <c r="B673" s="28"/>
      <c r="C673" s="42"/>
      <c r="D673" s="42"/>
      <c r="E673" s="1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2" customHeight="1" x14ac:dyDescent="0.2">
      <c r="A674" s="25"/>
      <c r="B674" s="28"/>
      <c r="C674" s="42"/>
      <c r="D674" s="42"/>
      <c r="E674" s="1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2" customHeight="1" x14ac:dyDescent="0.2">
      <c r="A675" s="25"/>
      <c r="B675" s="28"/>
      <c r="C675" s="42"/>
      <c r="D675" s="42"/>
      <c r="E675" s="1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2" customHeight="1" x14ac:dyDescent="0.2">
      <c r="A676" s="25"/>
      <c r="B676" s="28"/>
      <c r="C676" s="42"/>
      <c r="D676" s="42"/>
      <c r="E676" s="1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2" customHeight="1" x14ac:dyDescent="0.2">
      <c r="A677" s="25"/>
      <c r="B677" s="28"/>
      <c r="C677" s="42"/>
      <c r="D677" s="42"/>
      <c r="E677" s="1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2" customHeight="1" x14ac:dyDescent="0.2">
      <c r="A678" s="25"/>
      <c r="B678" s="28"/>
      <c r="C678" s="42"/>
      <c r="D678" s="42"/>
      <c r="E678" s="1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2" customHeight="1" x14ac:dyDescent="0.2">
      <c r="A679" s="25"/>
      <c r="B679" s="28"/>
      <c r="C679" s="42"/>
      <c r="D679" s="42"/>
      <c r="E679" s="1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2" customHeight="1" x14ac:dyDescent="0.2">
      <c r="A680" s="25"/>
      <c r="B680" s="28"/>
      <c r="C680" s="42"/>
      <c r="D680" s="42"/>
      <c r="E680" s="1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2" customHeight="1" x14ac:dyDescent="0.2">
      <c r="A681" s="25"/>
      <c r="B681" s="28"/>
      <c r="C681" s="42"/>
      <c r="D681" s="42"/>
      <c r="E681" s="1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2" customHeight="1" x14ac:dyDescent="0.2">
      <c r="A682" s="25"/>
      <c r="B682" s="28"/>
      <c r="C682" s="42"/>
      <c r="D682" s="42"/>
      <c r="E682" s="1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2" customHeight="1" x14ac:dyDescent="0.2">
      <c r="A683" s="25"/>
      <c r="B683" s="28"/>
      <c r="C683" s="42"/>
      <c r="D683" s="42"/>
      <c r="E683" s="1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2" customHeight="1" x14ac:dyDescent="0.2">
      <c r="A684" s="25"/>
      <c r="B684" s="28"/>
      <c r="C684" s="42"/>
      <c r="D684" s="42"/>
      <c r="E684" s="1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2" customHeight="1" x14ac:dyDescent="0.2">
      <c r="A685" s="25"/>
      <c r="B685" s="28"/>
      <c r="C685" s="42"/>
      <c r="D685" s="42"/>
      <c r="E685" s="1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2" customHeight="1" x14ac:dyDescent="0.2">
      <c r="A686" s="25"/>
      <c r="B686" s="28"/>
      <c r="C686" s="42"/>
      <c r="D686" s="42"/>
      <c r="E686" s="1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2" customHeight="1" x14ac:dyDescent="0.2">
      <c r="A687" s="25"/>
      <c r="B687" s="28"/>
      <c r="C687" s="42"/>
      <c r="D687" s="42"/>
      <c r="E687" s="1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2" customHeight="1" x14ac:dyDescent="0.2">
      <c r="A688" s="25"/>
      <c r="B688" s="28"/>
      <c r="C688" s="42"/>
      <c r="D688" s="42"/>
      <c r="E688" s="1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2" customHeight="1" x14ac:dyDescent="0.2">
      <c r="A689" s="25"/>
      <c r="B689" s="28"/>
      <c r="C689" s="42"/>
      <c r="D689" s="42"/>
      <c r="E689" s="1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2" customHeight="1" x14ac:dyDescent="0.2">
      <c r="A690" s="25"/>
      <c r="B690" s="28"/>
      <c r="C690" s="42"/>
      <c r="D690" s="42"/>
      <c r="E690" s="1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2" customHeight="1" x14ac:dyDescent="0.2">
      <c r="A691" s="25"/>
      <c r="B691" s="28"/>
      <c r="C691" s="42"/>
      <c r="D691" s="42"/>
      <c r="E691" s="1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2" customHeight="1" x14ac:dyDescent="0.2">
      <c r="A692" s="25"/>
      <c r="B692" s="28"/>
      <c r="C692" s="42"/>
      <c r="D692" s="42"/>
      <c r="E692" s="1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2" customHeight="1" x14ac:dyDescent="0.2">
      <c r="A693" s="25"/>
      <c r="B693" s="28"/>
      <c r="C693" s="42"/>
      <c r="D693" s="42"/>
      <c r="E693" s="1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2" customHeight="1" x14ac:dyDescent="0.2">
      <c r="A694" s="25"/>
      <c r="B694" s="28"/>
      <c r="C694" s="42"/>
      <c r="D694" s="42"/>
      <c r="E694" s="1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2" customHeight="1" x14ac:dyDescent="0.2">
      <c r="A695" s="25"/>
      <c r="B695" s="28"/>
      <c r="C695" s="42"/>
      <c r="D695" s="42"/>
      <c r="E695" s="1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2" customHeight="1" x14ac:dyDescent="0.2">
      <c r="A696" s="25"/>
      <c r="B696" s="28"/>
      <c r="C696" s="42"/>
      <c r="D696" s="42"/>
      <c r="E696" s="1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2" customHeight="1" x14ac:dyDescent="0.2">
      <c r="A697" s="25"/>
      <c r="B697" s="28"/>
      <c r="C697" s="42"/>
      <c r="D697" s="42"/>
      <c r="E697" s="1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2" customHeight="1" x14ac:dyDescent="0.2">
      <c r="A698" s="25"/>
      <c r="B698" s="28"/>
      <c r="C698" s="42"/>
      <c r="D698" s="42"/>
      <c r="E698" s="1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2" customHeight="1" x14ac:dyDescent="0.2">
      <c r="A699" s="25"/>
      <c r="B699" s="28"/>
      <c r="C699" s="42"/>
      <c r="D699" s="42"/>
      <c r="E699" s="1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2" customHeight="1" x14ac:dyDescent="0.2">
      <c r="A700" s="25"/>
      <c r="B700" s="28"/>
      <c r="C700" s="42"/>
      <c r="D700" s="42"/>
      <c r="E700" s="1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2" customHeight="1" x14ac:dyDescent="0.2">
      <c r="A701" s="25"/>
      <c r="B701" s="28"/>
      <c r="C701" s="42"/>
      <c r="D701" s="42"/>
      <c r="E701" s="1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2" customHeight="1" x14ac:dyDescent="0.2">
      <c r="A702" s="25"/>
      <c r="B702" s="28"/>
      <c r="C702" s="42"/>
      <c r="D702" s="42"/>
      <c r="E702" s="1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2" customHeight="1" x14ac:dyDescent="0.2">
      <c r="A703" s="25"/>
      <c r="B703" s="28"/>
      <c r="C703" s="42"/>
      <c r="D703" s="42"/>
      <c r="E703" s="1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2" customHeight="1" x14ac:dyDescent="0.2">
      <c r="A704" s="25"/>
      <c r="B704" s="28"/>
      <c r="C704" s="42"/>
      <c r="D704" s="42"/>
      <c r="E704" s="1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2" customHeight="1" x14ac:dyDescent="0.2">
      <c r="A705" s="25"/>
      <c r="B705" s="28"/>
      <c r="C705" s="42"/>
      <c r="D705" s="42"/>
      <c r="E705" s="1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2" customHeight="1" x14ac:dyDescent="0.2">
      <c r="A706" s="25"/>
      <c r="B706" s="28"/>
      <c r="C706" s="42"/>
      <c r="D706" s="42"/>
      <c r="E706" s="1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2" customHeight="1" x14ac:dyDescent="0.2">
      <c r="A707" s="25"/>
      <c r="B707" s="28"/>
      <c r="C707" s="42"/>
      <c r="D707" s="42"/>
      <c r="E707" s="1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2" customHeight="1" x14ac:dyDescent="0.2">
      <c r="A708" s="25"/>
      <c r="B708" s="28"/>
      <c r="C708" s="42"/>
      <c r="D708" s="42"/>
      <c r="E708" s="1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2" customHeight="1" x14ac:dyDescent="0.2">
      <c r="A709" s="25"/>
      <c r="B709" s="28"/>
      <c r="C709" s="42"/>
      <c r="D709" s="42"/>
      <c r="E709" s="1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2" customHeight="1" x14ac:dyDescent="0.2">
      <c r="A710" s="25"/>
      <c r="B710" s="28"/>
      <c r="C710" s="42"/>
      <c r="D710" s="42"/>
      <c r="E710" s="1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2" customHeight="1" x14ac:dyDescent="0.2">
      <c r="A711" s="25"/>
      <c r="B711" s="28"/>
      <c r="C711" s="42"/>
      <c r="D711" s="42"/>
      <c r="E711" s="1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2" customHeight="1" x14ac:dyDescent="0.2">
      <c r="A712" s="25"/>
      <c r="B712" s="28"/>
      <c r="C712" s="42"/>
      <c r="D712" s="42"/>
      <c r="E712" s="1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2" customHeight="1" x14ac:dyDescent="0.2">
      <c r="A713" s="25"/>
      <c r="B713" s="28"/>
      <c r="C713" s="42"/>
      <c r="D713" s="42"/>
      <c r="E713" s="1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2" customHeight="1" x14ac:dyDescent="0.2">
      <c r="A714" s="25"/>
      <c r="B714" s="28"/>
      <c r="C714" s="42"/>
      <c r="D714" s="42"/>
      <c r="E714" s="1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2" customHeight="1" x14ac:dyDescent="0.2">
      <c r="A715" s="25"/>
      <c r="B715" s="28"/>
      <c r="C715" s="42"/>
      <c r="D715" s="42"/>
      <c r="E715" s="1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2" customHeight="1" x14ac:dyDescent="0.2">
      <c r="A716" s="25"/>
      <c r="B716" s="28"/>
      <c r="C716" s="42"/>
      <c r="D716" s="42"/>
      <c r="E716" s="1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2" customHeight="1" x14ac:dyDescent="0.2">
      <c r="A717" s="25"/>
      <c r="B717" s="28"/>
      <c r="C717" s="42"/>
      <c r="D717" s="42"/>
      <c r="E717" s="1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2" customHeight="1" x14ac:dyDescent="0.2">
      <c r="A718" s="25"/>
      <c r="B718" s="28"/>
      <c r="C718" s="42"/>
      <c r="D718" s="42"/>
      <c r="E718" s="1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2" customHeight="1" x14ac:dyDescent="0.2">
      <c r="A719" s="25"/>
      <c r="B719" s="28"/>
      <c r="C719" s="42"/>
      <c r="D719" s="42"/>
      <c r="E719" s="1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2" customHeight="1" x14ac:dyDescent="0.2">
      <c r="A720" s="25"/>
      <c r="B720" s="28"/>
      <c r="C720" s="42"/>
      <c r="D720" s="42"/>
      <c r="E720" s="1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2" customHeight="1" x14ac:dyDescent="0.2">
      <c r="A721" s="25"/>
      <c r="B721" s="28"/>
      <c r="C721" s="42"/>
      <c r="D721" s="42"/>
      <c r="E721" s="1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2" customHeight="1" x14ac:dyDescent="0.2">
      <c r="A722" s="25"/>
      <c r="B722" s="28"/>
      <c r="C722" s="42"/>
      <c r="D722" s="42"/>
      <c r="E722" s="1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2" customHeight="1" x14ac:dyDescent="0.2">
      <c r="A723" s="25"/>
      <c r="B723" s="28"/>
      <c r="C723" s="42"/>
      <c r="D723" s="42"/>
      <c r="E723" s="1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2" customHeight="1" x14ac:dyDescent="0.2">
      <c r="A724" s="25"/>
      <c r="B724" s="28"/>
      <c r="C724" s="42"/>
      <c r="D724" s="42"/>
      <c r="E724" s="1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2" customHeight="1" x14ac:dyDescent="0.2">
      <c r="A725" s="25"/>
      <c r="B725" s="28"/>
      <c r="C725" s="42"/>
      <c r="D725" s="42"/>
      <c r="E725" s="1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2" customHeight="1" x14ac:dyDescent="0.2">
      <c r="A726" s="25"/>
      <c r="B726" s="28"/>
      <c r="C726" s="42"/>
      <c r="D726" s="42"/>
      <c r="E726" s="1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2" customHeight="1" x14ac:dyDescent="0.2">
      <c r="A727" s="25"/>
      <c r="B727" s="28"/>
      <c r="C727" s="42"/>
      <c r="D727" s="42"/>
      <c r="E727" s="1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2" customHeight="1" x14ac:dyDescent="0.2">
      <c r="A728" s="25"/>
      <c r="B728" s="28"/>
      <c r="C728" s="42"/>
      <c r="D728" s="42"/>
      <c r="E728" s="1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2" customHeight="1" x14ac:dyDescent="0.2">
      <c r="A729" s="25"/>
      <c r="B729" s="28"/>
      <c r="C729" s="42"/>
      <c r="D729" s="42"/>
      <c r="E729" s="1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2" customHeight="1" x14ac:dyDescent="0.2">
      <c r="A730" s="25"/>
      <c r="B730" s="28"/>
      <c r="C730" s="42"/>
      <c r="D730" s="42"/>
      <c r="E730" s="1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2" customHeight="1" x14ac:dyDescent="0.2">
      <c r="A731" s="25"/>
      <c r="B731" s="28"/>
      <c r="C731" s="42"/>
      <c r="D731" s="42"/>
      <c r="E731" s="1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2" customHeight="1" x14ac:dyDescent="0.2">
      <c r="A732" s="25"/>
      <c r="B732" s="28"/>
      <c r="C732" s="42"/>
      <c r="D732" s="42"/>
      <c r="E732" s="1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2" customHeight="1" x14ac:dyDescent="0.2">
      <c r="A733" s="25"/>
      <c r="B733" s="28"/>
      <c r="C733" s="42"/>
      <c r="D733" s="42"/>
      <c r="E733" s="1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2" customHeight="1" x14ac:dyDescent="0.2">
      <c r="A734" s="25"/>
      <c r="B734" s="28"/>
      <c r="C734" s="42"/>
      <c r="D734" s="42"/>
      <c r="E734" s="1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2" customHeight="1" x14ac:dyDescent="0.2">
      <c r="A735" s="25"/>
      <c r="B735" s="28"/>
      <c r="C735" s="42"/>
      <c r="D735" s="42"/>
      <c r="E735" s="1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2" customHeight="1" x14ac:dyDescent="0.2">
      <c r="A736" s="25"/>
      <c r="B736" s="28"/>
      <c r="C736" s="42"/>
      <c r="D736" s="42"/>
      <c r="E736" s="1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2" customHeight="1" x14ac:dyDescent="0.2">
      <c r="A737" s="25"/>
      <c r="B737" s="28"/>
      <c r="C737" s="42"/>
      <c r="D737" s="42"/>
      <c r="E737" s="1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2" customHeight="1" x14ac:dyDescent="0.2">
      <c r="A738" s="25"/>
      <c r="B738" s="28"/>
      <c r="C738" s="42"/>
      <c r="D738" s="42"/>
      <c r="E738" s="1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2" customHeight="1" x14ac:dyDescent="0.2">
      <c r="A739" s="25"/>
      <c r="B739" s="28"/>
      <c r="C739" s="42"/>
      <c r="D739" s="42"/>
      <c r="E739" s="1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2" customHeight="1" x14ac:dyDescent="0.2">
      <c r="A740" s="25"/>
      <c r="B740" s="28"/>
      <c r="C740" s="42"/>
      <c r="D740" s="42"/>
      <c r="E740" s="1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2" customHeight="1" x14ac:dyDescent="0.2">
      <c r="A741" s="25"/>
      <c r="B741" s="28"/>
      <c r="C741" s="42"/>
      <c r="D741" s="42"/>
      <c r="E741" s="1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2" customHeight="1" x14ac:dyDescent="0.2">
      <c r="A742" s="25"/>
      <c r="B742" s="28"/>
      <c r="C742" s="42"/>
      <c r="D742" s="42"/>
      <c r="E742" s="1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2" customHeight="1" x14ac:dyDescent="0.2">
      <c r="A743" s="25"/>
      <c r="B743" s="28"/>
      <c r="C743" s="42"/>
      <c r="D743" s="42"/>
      <c r="E743" s="1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2" customHeight="1" x14ac:dyDescent="0.2">
      <c r="A744" s="25"/>
      <c r="B744" s="28"/>
      <c r="C744" s="42"/>
      <c r="D744" s="42"/>
      <c r="E744" s="1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2" customHeight="1" x14ac:dyDescent="0.2">
      <c r="A745" s="25"/>
      <c r="B745" s="28"/>
      <c r="C745" s="42"/>
      <c r="D745" s="42"/>
      <c r="E745" s="1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2" customHeight="1" x14ac:dyDescent="0.2">
      <c r="A746" s="25"/>
      <c r="B746" s="28"/>
      <c r="C746" s="42"/>
      <c r="D746" s="42"/>
      <c r="E746" s="1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2" customHeight="1" x14ac:dyDescent="0.2">
      <c r="A747" s="25"/>
      <c r="B747" s="28"/>
      <c r="C747" s="42"/>
      <c r="D747" s="42"/>
      <c r="E747" s="1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2" customHeight="1" x14ac:dyDescent="0.2">
      <c r="A748" s="25"/>
      <c r="B748" s="28"/>
      <c r="C748" s="42"/>
      <c r="D748" s="42"/>
      <c r="E748" s="1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2" customHeight="1" x14ac:dyDescent="0.2">
      <c r="A749" s="25"/>
      <c r="B749" s="28"/>
      <c r="C749" s="42"/>
      <c r="D749" s="42"/>
      <c r="E749" s="1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2" customHeight="1" x14ac:dyDescent="0.2">
      <c r="A750" s="25"/>
      <c r="B750" s="28"/>
      <c r="C750" s="42"/>
      <c r="D750" s="42"/>
      <c r="E750" s="1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2" customHeight="1" x14ac:dyDescent="0.2">
      <c r="A751" s="25"/>
      <c r="B751" s="28"/>
      <c r="C751" s="42"/>
      <c r="D751" s="42"/>
      <c r="E751" s="1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2" customHeight="1" x14ac:dyDescent="0.2">
      <c r="A752" s="25"/>
      <c r="B752" s="28"/>
      <c r="C752" s="42"/>
      <c r="D752" s="42"/>
      <c r="E752" s="1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2" customHeight="1" x14ac:dyDescent="0.2">
      <c r="A753" s="25"/>
      <c r="B753" s="28"/>
      <c r="C753" s="42"/>
      <c r="D753" s="42"/>
      <c r="E753" s="1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2" customHeight="1" x14ac:dyDescent="0.2">
      <c r="A754" s="25"/>
      <c r="B754" s="28"/>
      <c r="C754" s="42"/>
      <c r="D754" s="42"/>
      <c r="E754" s="1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2" customHeight="1" x14ac:dyDescent="0.2">
      <c r="A755" s="25"/>
      <c r="B755" s="28"/>
      <c r="C755" s="42"/>
      <c r="D755" s="42"/>
      <c r="E755" s="1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2" customHeight="1" x14ac:dyDescent="0.2">
      <c r="A756" s="25"/>
      <c r="B756" s="28"/>
      <c r="C756" s="42"/>
      <c r="D756" s="42"/>
      <c r="E756" s="1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2" customHeight="1" x14ac:dyDescent="0.2">
      <c r="A757" s="25"/>
      <c r="B757" s="28"/>
      <c r="C757" s="42"/>
      <c r="D757" s="42"/>
      <c r="E757" s="1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2" customHeight="1" x14ac:dyDescent="0.2">
      <c r="A758" s="25"/>
      <c r="B758" s="28"/>
      <c r="C758" s="42"/>
      <c r="D758" s="42"/>
      <c r="E758" s="1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2" customHeight="1" x14ac:dyDescent="0.2">
      <c r="A759" s="25"/>
      <c r="B759" s="28"/>
      <c r="C759" s="42"/>
      <c r="D759" s="42"/>
      <c r="E759" s="1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2" customHeight="1" x14ac:dyDescent="0.2">
      <c r="A760" s="25"/>
      <c r="B760" s="28"/>
      <c r="C760" s="42"/>
      <c r="D760" s="42"/>
      <c r="E760" s="1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2" customHeight="1" x14ac:dyDescent="0.2">
      <c r="A761" s="25"/>
      <c r="B761" s="28"/>
      <c r="C761" s="42"/>
      <c r="D761" s="42"/>
      <c r="E761" s="1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2" customHeight="1" x14ac:dyDescent="0.2">
      <c r="A762" s="25"/>
      <c r="B762" s="28"/>
      <c r="C762" s="42"/>
      <c r="D762" s="42"/>
      <c r="E762" s="1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2" customHeight="1" x14ac:dyDescent="0.2">
      <c r="A763" s="25"/>
      <c r="B763" s="28"/>
      <c r="C763" s="42"/>
      <c r="D763" s="42"/>
      <c r="E763" s="1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2" customHeight="1" x14ac:dyDescent="0.2">
      <c r="A764" s="25"/>
      <c r="B764" s="28"/>
      <c r="C764" s="42"/>
      <c r="D764" s="42"/>
      <c r="E764" s="1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2" customHeight="1" x14ac:dyDescent="0.2">
      <c r="A765" s="25"/>
      <c r="B765" s="28"/>
      <c r="C765" s="42"/>
      <c r="D765" s="42"/>
      <c r="E765" s="1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2" customHeight="1" x14ac:dyDescent="0.2">
      <c r="A766" s="25"/>
      <c r="B766" s="28"/>
      <c r="C766" s="42"/>
      <c r="D766" s="42"/>
      <c r="E766" s="1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2" customHeight="1" x14ac:dyDescent="0.2">
      <c r="A767" s="25"/>
      <c r="B767" s="28"/>
      <c r="C767" s="42"/>
      <c r="D767" s="42"/>
      <c r="E767" s="1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2" customHeight="1" x14ac:dyDescent="0.2">
      <c r="A768" s="25"/>
      <c r="B768" s="28"/>
      <c r="C768" s="42"/>
      <c r="D768" s="42"/>
      <c r="E768" s="1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2" customHeight="1" x14ac:dyDescent="0.2">
      <c r="A769" s="25"/>
      <c r="B769" s="28"/>
      <c r="C769" s="42"/>
      <c r="D769" s="42"/>
      <c r="E769" s="1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2" customHeight="1" x14ac:dyDescent="0.2">
      <c r="A770" s="25"/>
      <c r="B770" s="28"/>
      <c r="C770" s="42"/>
      <c r="D770" s="42"/>
      <c r="E770" s="1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2" customHeight="1" x14ac:dyDescent="0.2">
      <c r="A771" s="25"/>
      <c r="B771" s="28"/>
      <c r="C771" s="42"/>
      <c r="D771" s="42"/>
      <c r="E771" s="1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2" customHeight="1" x14ac:dyDescent="0.2">
      <c r="A772" s="25"/>
      <c r="B772" s="28"/>
      <c r="C772" s="42"/>
      <c r="D772" s="42"/>
      <c r="E772" s="1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2" customHeight="1" x14ac:dyDescent="0.2">
      <c r="A773" s="25"/>
      <c r="B773" s="28"/>
      <c r="C773" s="42"/>
      <c r="D773" s="42"/>
      <c r="E773" s="1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2" customHeight="1" x14ac:dyDescent="0.2">
      <c r="A774" s="25"/>
      <c r="B774" s="28"/>
      <c r="C774" s="42"/>
      <c r="D774" s="42"/>
      <c r="E774" s="1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2" customHeight="1" x14ac:dyDescent="0.2">
      <c r="A775" s="25"/>
      <c r="B775" s="28"/>
      <c r="C775" s="42"/>
      <c r="D775" s="42"/>
      <c r="E775" s="1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2" customHeight="1" x14ac:dyDescent="0.2">
      <c r="A776" s="25"/>
      <c r="B776" s="28"/>
      <c r="C776" s="42"/>
      <c r="D776" s="42"/>
      <c r="E776" s="1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2" customHeight="1" x14ac:dyDescent="0.2">
      <c r="A777" s="25"/>
      <c r="B777" s="28"/>
      <c r="C777" s="42"/>
      <c r="D777" s="42"/>
      <c r="E777" s="1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2" customHeight="1" x14ac:dyDescent="0.2">
      <c r="A778" s="25"/>
      <c r="B778" s="28"/>
      <c r="C778" s="42"/>
      <c r="D778" s="42"/>
      <c r="E778" s="1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2" customHeight="1" x14ac:dyDescent="0.2">
      <c r="A779" s="25"/>
      <c r="B779" s="28"/>
      <c r="C779" s="42"/>
      <c r="D779" s="42"/>
      <c r="E779" s="1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2" customHeight="1" x14ac:dyDescent="0.2">
      <c r="A780" s="25"/>
      <c r="B780" s="28"/>
      <c r="C780" s="42"/>
      <c r="D780" s="42"/>
      <c r="E780" s="1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2" customHeight="1" x14ac:dyDescent="0.2">
      <c r="A781" s="25"/>
      <c r="B781" s="28"/>
      <c r="C781" s="42"/>
      <c r="D781" s="42"/>
      <c r="E781" s="1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2" customHeight="1" x14ac:dyDescent="0.2">
      <c r="A782" s="25"/>
      <c r="B782" s="28"/>
      <c r="C782" s="42"/>
      <c r="D782" s="42"/>
      <c r="E782" s="1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2" customHeight="1" x14ac:dyDescent="0.2">
      <c r="A783" s="25"/>
      <c r="B783" s="28"/>
      <c r="C783" s="42"/>
      <c r="D783" s="42"/>
      <c r="E783" s="1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2" customHeight="1" x14ac:dyDescent="0.2">
      <c r="A784" s="25"/>
      <c r="B784" s="28"/>
      <c r="C784" s="42"/>
      <c r="D784" s="42"/>
      <c r="E784" s="1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2" customHeight="1" x14ac:dyDescent="0.2">
      <c r="A785" s="25"/>
      <c r="B785" s="28"/>
      <c r="C785" s="42"/>
      <c r="D785" s="42"/>
      <c r="E785" s="1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2" customHeight="1" x14ac:dyDescent="0.2">
      <c r="A786" s="25"/>
      <c r="B786" s="28"/>
      <c r="C786" s="42"/>
      <c r="D786" s="42"/>
      <c r="E786" s="1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2" customHeight="1" x14ac:dyDescent="0.2">
      <c r="A787" s="25"/>
      <c r="B787" s="28"/>
      <c r="C787" s="42"/>
      <c r="D787" s="42"/>
      <c r="E787" s="1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2" customHeight="1" x14ac:dyDescent="0.2">
      <c r="A788" s="25"/>
      <c r="B788" s="28"/>
      <c r="C788" s="42"/>
      <c r="D788" s="42"/>
      <c r="E788" s="1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2" customHeight="1" x14ac:dyDescent="0.2">
      <c r="A789" s="25"/>
      <c r="B789" s="28"/>
      <c r="C789" s="42"/>
      <c r="D789" s="42"/>
      <c r="E789" s="1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2" customHeight="1" x14ac:dyDescent="0.2">
      <c r="A790" s="25"/>
      <c r="B790" s="28"/>
      <c r="C790" s="42"/>
      <c r="D790" s="42"/>
      <c r="E790" s="1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2" customHeight="1" x14ac:dyDescent="0.2">
      <c r="A791" s="25"/>
      <c r="B791" s="28"/>
      <c r="C791" s="42"/>
      <c r="D791" s="42"/>
      <c r="E791" s="1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2" customHeight="1" x14ac:dyDescent="0.2">
      <c r="A792" s="25"/>
      <c r="B792" s="28"/>
      <c r="C792" s="42"/>
      <c r="D792" s="42"/>
      <c r="E792" s="1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2" customHeight="1" x14ac:dyDescent="0.2">
      <c r="A793" s="25"/>
      <c r="B793" s="28"/>
      <c r="C793" s="42"/>
      <c r="D793" s="42"/>
      <c r="E793" s="1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2" customHeight="1" x14ac:dyDescent="0.2">
      <c r="A794" s="25"/>
      <c r="B794" s="28"/>
      <c r="C794" s="42"/>
      <c r="D794" s="42"/>
      <c r="E794" s="1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2" customHeight="1" x14ac:dyDescent="0.2">
      <c r="A795" s="25"/>
      <c r="B795" s="28"/>
      <c r="C795" s="42"/>
      <c r="D795" s="42"/>
      <c r="E795" s="1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2" customHeight="1" x14ac:dyDescent="0.2">
      <c r="A796" s="25"/>
      <c r="B796" s="28"/>
      <c r="C796" s="42"/>
      <c r="D796" s="42"/>
      <c r="E796" s="1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2" customHeight="1" x14ac:dyDescent="0.2">
      <c r="A797" s="25"/>
      <c r="B797" s="28"/>
      <c r="C797" s="42"/>
      <c r="D797" s="42"/>
      <c r="E797" s="1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2" customHeight="1" x14ac:dyDescent="0.2">
      <c r="A798" s="25"/>
      <c r="B798" s="28"/>
      <c r="C798" s="42"/>
      <c r="D798" s="42"/>
      <c r="E798" s="1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2" customHeight="1" x14ac:dyDescent="0.2">
      <c r="A799" s="25"/>
      <c r="B799" s="28"/>
      <c r="C799" s="42"/>
      <c r="D799" s="42"/>
      <c r="E799" s="1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2" customHeight="1" x14ac:dyDescent="0.2">
      <c r="A800" s="25"/>
      <c r="B800" s="28"/>
      <c r="C800" s="42"/>
      <c r="D800" s="42"/>
      <c r="E800" s="1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2" customHeight="1" x14ac:dyDescent="0.2">
      <c r="A801" s="25"/>
      <c r="B801" s="28"/>
      <c r="C801" s="42"/>
      <c r="D801" s="42"/>
      <c r="E801" s="1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2" customHeight="1" x14ac:dyDescent="0.2">
      <c r="A802" s="25"/>
      <c r="B802" s="28"/>
      <c r="C802" s="42"/>
      <c r="D802" s="42"/>
      <c r="E802" s="1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2" customHeight="1" x14ac:dyDescent="0.2">
      <c r="A803" s="25"/>
      <c r="B803" s="28"/>
      <c r="C803" s="42"/>
      <c r="D803" s="42"/>
      <c r="E803" s="1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2" customHeight="1" x14ac:dyDescent="0.2">
      <c r="A804" s="25"/>
      <c r="B804" s="28"/>
      <c r="C804" s="42"/>
      <c r="D804" s="42"/>
      <c r="E804" s="1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2" customHeight="1" x14ac:dyDescent="0.2">
      <c r="A805" s="25"/>
      <c r="B805" s="28"/>
      <c r="C805" s="42"/>
      <c r="D805" s="42"/>
      <c r="E805" s="1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2" customHeight="1" x14ac:dyDescent="0.2">
      <c r="A806" s="25"/>
      <c r="B806" s="28"/>
      <c r="C806" s="42"/>
      <c r="D806" s="42"/>
      <c r="E806" s="1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2" customHeight="1" x14ac:dyDescent="0.2">
      <c r="A807" s="25"/>
      <c r="B807" s="28"/>
      <c r="C807" s="42"/>
      <c r="D807" s="42"/>
      <c r="E807" s="1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2" customHeight="1" x14ac:dyDescent="0.2">
      <c r="A808" s="25"/>
      <c r="B808" s="28"/>
      <c r="C808" s="42"/>
      <c r="D808" s="42"/>
      <c r="E808" s="1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2" customHeight="1" x14ac:dyDescent="0.2">
      <c r="A809" s="25"/>
      <c r="B809" s="28"/>
      <c r="C809" s="42"/>
      <c r="D809" s="42"/>
      <c r="E809" s="1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2" customHeight="1" x14ac:dyDescent="0.2">
      <c r="A810" s="25"/>
      <c r="B810" s="28"/>
      <c r="C810" s="42"/>
      <c r="D810" s="42"/>
      <c r="E810" s="1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2" customHeight="1" x14ac:dyDescent="0.2">
      <c r="A811" s="25"/>
      <c r="B811" s="28"/>
      <c r="C811" s="42"/>
      <c r="D811" s="42"/>
      <c r="E811" s="1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2" customHeight="1" x14ac:dyDescent="0.2">
      <c r="A812" s="25"/>
      <c r="B812" s="28"/>
      <c r="C812" s="42"/>
      <c r="D812" s="42"/>
      <c r="E812" s="1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2" customHeight="1" x14ac:dyDescent="0.2">
      <c r="A813" s="25"/>
      <c r="B813" s="28"/>
      <c r="C813" s="42"/>
      <c r="D813" s="42"/>
      <c r="E813" s="1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2" customHeight="1" x14ac:dyDescent="0.2">
      <c r="A814" s="25"/>
      <c r="B814" s="28"/>
      <c r="C814" s="42"/>
      <c r="D814" s="42"/>
      <c r="E814" s="1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2" customHeight="1" x14ac:dyDescent="0.2">
      <c r="A815" s="25"/>
      <c r="B815" s="28"/>
      <c r="C815" s="42"/>
      <c r="D815" s="42"/>
      <c r="E815" s="1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2" customHeight="1" x14ac:dyDescent="0.2">
      <c r="A816" s="25"/>
      <c r="B816" s="28"/>
      <c r="C816" s="42"/>
      <c r="D816" s="42"/>
      <c r="E816" s="1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2" customHeight="1" x14ac:dyDescent="0.2">
      <c r="A817" s="25"/>
      <c r="B817" s="28"/>
      <c r="C817" s="42"/>
      <c r="D817" s="42"/>
      <c r="E817" s="1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2" customHeight="1" x14ac:dyDescent="0.2">
      <c r="A818" s="25"/>
      <c r="B818" s="28"/>
      <c r="C818" s="42"/>
      <c r="D818" s="42"/>
      <c r="E818" s="1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2" customHeight="1" x14ac:dyDescent="0.2">
      <c r="A819" s="25"/>
      <c r="B819" s="28"/>
      <c r="C819" s="42"/>
      <c r="D819" s="42"/>
      <c r="E819" s="1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2" customHeight="1" x14ac:dyDescent="0.2">
      <c r="A820" s="25"/>
      <c r="B820" s="28"/>
      <c r="C820" s="42"/>
      <c r="D820" s="42"/>
      <c r="E820" s="1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2" customHeight="1" x14ac:dyDescent="0.2">
      <c r="A821" s="25"/>
      <c r="B821" s="28"/>
      <c r="C821" s="42"/>
      <c r="D821" s="42"/>
      <c r="E821" s="1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2" customHeight="1" x14ac:dyDescent="0.2">
      <c r="A822" s="25"/>
      <c r="B822" s="28"/>
      <c r="C822" s="42"/>
      <c r="D822" s="42"/>
      <c r="E822" s="1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2" customHeight="1" x14ac:dyDescent="0.2">
      <c r="A823" s="25"/>
      <c r="B823" s="28"/>
      <c r="C823" s="42"/>
      <c r="D823" s="42"/>
      <c r="E823" s="1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2" customHeight="1" x14ac:dyDescent="0.2">
      <c r="A824" s="25"/>
      <c r="B824" s="28"/>
      <c r="C824" s="42"/>
      <c r="D824" s="42"/>
      <c r="E824" s="1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2" customHeight="1" x14ac:dyDescent="0.2">
      <c r="A825" s="25"/>
      <c r="B825" s="28"/>
      <c r="C825" s="42"/>
      <c r="D825" s="42"/>
      <c r="E825" s="1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2" customHeight="1" x14ac:dyDescent="0.2">
      <c r="A826" s="25"/>
      <c r="B826" s="28"/>
      <c r="C826" s="42"/>
      <c r="D826" s="42"/>
      <c r="E826" s="1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2" customHeight="1" x14ac:dyDescent="0.2">
      <c r="A827" s="25"/>
      <c r="B827" s="28"/>
      <c r="C827" s="42"/>
      <c r="D827" s="42"/>
      <c r="E827" s="1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2" customHeight="1" x14ac:dyDescent="0.2">
      <c r="A828" s="25"/>
      <c r="B828" s="28"/>
      <c r="C828" s="42"/>
      <c r="D828" s="42"/>
      <c r="E828" s="1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2" customHeight="1" x14ac:dyDescent="0.2">
      <c r="A829" s="25"/>
      <c r="B829" s="28"/>
      <c r="C829" s="42"/>
      <c r="D829" s="42"/>
      <c r="E829" s="1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2" customHeight="1" x14ac:dyDescent="0.2">
      <c r="A830" s="25"/>
      <c r="B830" s="28"/>
      <c r="C830" s="42"/>
      <c r="D830" s="42"/>
      <c r="E830" s="1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2" customHeight="1" x14ac:dyDescent="0.2">
      <c r="A831" s="25"/>
      <c r="B831" s="28"/>
      <c r="C831" s="42"/>
      <c r="D831" s="42"/>
      <c r="E831" s="1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2" customHeight="1" x14ac:dyDescent="0.2">
      <c r="A832" s="25"/>
      <c r="B832" s="28"/>
      <c r="C832" s="42"/>
      <c r="D832" s="42"/>
      <c r="E832" s="1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2" customHeight="1" x14ac:dyDescent="0.2">
      <c r="A833" s="25"/>
      <c r="B833" s="28"/>
      <c r="C833" s="42"/>
      <c r="D833" s="42"/>
      <c r="E833" s="1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2" customHeight="1" x14ac:dyDescent="0.2">
      <c r="A834" s="25"/>
      <c r="B834" s="28"/>
      <c r="C834" s="42"/>
      <c r="D834" s="42"/>
      <c r="E834" s="1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2" customHeight="1" x14ac:dyDescent="0.2">
      <c r="A835" s="25"/>
      <c r="B835" s="28"/>
      <c r="C835" s="42"/>
      <c r="D835" s="42"/>
      <c r="E835" s="1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2" customHeight="1" x14ac:dyDescent="0.2">
      <c r="A836" s="25"/>
      <c r="B836" s="28"/>
      <c r="C836" s="42"/>
      <c r="D836" s="42"/>
      <c r="E836" s="1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2" customHeight="1" x14ac:dyDescent="0.2">
      <c r="A837" s="25"/>
      <c r="B837" s="28"/>
      <c r="C837" s="42"/>
      <c r="D837" s="42"/>
      <c r="E837" s="1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2" customHeight="1" x14ac:dyDescent="0.2">
      <c r="A838" s="25"/>
      <c r="B838" s="28"/>
      <c r="C838" s="42"/>
      <c r="D838" s="42"/>
      <c r="E838" s="1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2" customHeight="1" x14ac:dyDescent="0.2">
      <c r="A839" s="25"/>
      <c r="B839" s="28"/>
      <c r="C839" s="42"/>
      <c r="D839" s="42"/>
      <c r="E839" s="1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2" customHeight="1" x14ac:dyDescent="0.2">
      <c r="A840" s="25"/>
      <c r="B840" s="28"/>
      <c r="C840" s="42"/>
      <c r="D840" s="42"/>
      <c r="E840" s="1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2" customHeight="1" x14ac:dyDescent="0.2">
      <c r="A841" s="25"/>
      <c r="B841" s="28"/>
      <c r="C841" s="42"/>
      <c r="D841" s="42"/>
      <c r="E841" s="1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2" customHeight="1" x14ac:dyDescent="0.2">
      <c r="A842" s="25"/>
      <c r="B842" s="28"/>
      <c r="C842" s="42"/>
      <c r="D842" s="42"/>
      <c r="E842" s="1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2" customHeight="1" x14ac:dyDescent="0.2">
      <c r="A843" s="25"/>
      <c r="B843" s="28"/>
      <c r="C843" s="42"/>
      <c r="D843" s="42"/>
      <c r="E843" s="1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2" customHeight="1" x14ac:dyDescent="0.2">
      <c r="A844" s="25"/>
      <c r="B844" s="28"/>
      <c r="C844" s="42"/>
      <c r="D844" s="42"/>
      <c r="E844" s="1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2" customHeight="1" x14ac:dyDescent="0.2">
      <c r="A845" s="25"/>
      <c r="B845" s="28"/>
      <c r="C845" s="42"/>
      <c r="D845" s="42"/>
      <c r="E845" s="1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2" customHeight="1" x14ac:dyDescent="0.2">
      <c r="A846" s="25"/>
      <c r="B846" s="28"/>
      <c r="C846" s="42"/>
      <c r="D846" s="42"/>
      <c r="E846" s="1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2" customHeight="1" x14ac:dyDescent="0.2">
      <c r="A847" s="25"/>
      <c r="B847" s="28"/>
      <c r="C847" s="42"/>
      <c r="D847" s="42"/>
      <c r="E847" s="1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2" customHeight="1" x14ac:dyDescent="0.2">
      <c r="A848" s="25"/>
      <c r="B848" s="28"/>
      <c r="C848" s="42"/>
      <c r="D848" s="42"/>
      <c r="E848" s="1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2" customHeight="1" x14ac:dyDescent="0.2">
      <c r="A849" s="25"/>
      <c r="B849" s="28"/>
      <c r="C849" s="42"/>
      <c r="D849" s="42"/>
      <c r="E849" s="1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2" customHeight="1" x14ac:dyDescent="0.2">
      <c r="A850" s="25"/>
      <c r="B850" s="28"/>
      <c r="C850" s="42"/>
      <c r="D850" s="42"/>
      <c r="E850" s="1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2" customHeight="1" x14ac:dyDescent="0.2">
      <c r="A851" s="25"/>
      <c r="B851" s="28"/>
      <c r="C851" s="42"/>
      <c r="D851" s="42"/>
      <c r="E851" s="1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2" customHeight="1" x14ac:dyDescent="0.2">
      <c r="A852" s="25"/>
      <c r="B852" s="28"/>
      <c r="C852" s="42"/>
      <c r="D852" s="42"/>
      <c r="E852" s="1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2" customHeight="1" x14ac:dyDescent="0.2">
      <c r="A853" s="25"/>
      <c r="B853" s="28"/>
      <c r="C853" s="42"/>
      <c r="D853" s="42"/>
      <c r="E853" s="1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2" customHeight="1" x14ac:dyDescent="0.2">
      <c r="A854" s="25"/>
      <c r="B854" s="28"/>
      <c r="C854" s="42"/>
      <c r="D854" s="42"/>
      <c r="E854" s="1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2" customHeight="1" x14ac:dyDescent="0.2">
      <c r="A855" s="25"/>
      <c r="B855" s="28"/>
      <c r="C855" s="42"/>
      <c r="D855" s="42"/>
      <c r="E855" s="1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2" customHeight="1" x14ac:dyDescent="0.2">
      <c r="A856" s="25"/>
      <c r="B856" s="28"/>
      <c r="C856" s="42"/>
      <c r="D856" s="42"/>
      <c r="E856" s="1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2" customHeight="1" x14ac:dyDescent="0.2">
      <c r="A857" s="25"/>
      <c r="B857" s="28"/>
      <c r="C857" s="42"/>
      <c r="D857" s="42"/>
      <c r="E857" s="1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2" customHeight="1" x14ac:dyDescent="0.2">
      <c r="A858" s="25"/>
      <c r="B858" s="28"/>
      <c r="C858" s="42"/>
      <c r="D858" s="42"/>
      <c r="E858" s="1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2" customHeight="1" x14ac:dyDescent="0.2">
      <c r="A859" s="25"/>
      <c r="B859" s="28"/>
      <c r="C859" s="42"/>
      <c r="D859" s="42"/>
      <c r="E859" s="1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2" customHeight="1" x14ac:dyDescent="0.2">
      <c r="A860" s="25"/>
      <c r="B860" s="28"/>
      <c r="C860" s="42"/>
      <c r="D860" s="42"/>
      <c r="E860" s="1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2" customHeight="1" x14ac:dyDescent="0.2">
      <c r="A861" s="25"/>
      <c r="B861" s="28"/>
      <c r="C861" s="42"/>
      <c r="D861" s="42"/>
      <c r="E861" s="1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2" customHeight="1" x14ac:dyDescent="0.2">
      <c r="A862" s="25"/>
      <c r="B862" s="28"/>
      <c r="C862" s="42"/>
      <c r="D862" s="42"/>
      <c r="E862" s="1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2" customHeight="1" x14ac:dyDescent="0.2">
      <c r="A863" s="25"/>
      <c r="B863" s="28"/>
      <c r="C863" s="42"/>
      <c r="D863" s="42"/>
      <c r="E863" s="1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2" customHeight="1" x14ac:dyDescent="0.2">
      <c r="A864" s="25"/>
      <c r="B864" s="28"/>
      <c r="C864" s="42"/>
      <c r="D864" s="42"/>
      <c r="E864" s="1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2" customHeight="1" x14ac:dyDescent="0.2">
      <c r="A865" s="25"/>
      <c r="B865" s="28"/>
      <c r="C865" s="42"/>
      <c r="D865" s="42"/>
      <c r="E865" s="1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2" customHeight="1" x14ac:dyDescent="0.2">
      <c r="A866" s="25"/>
      <c r="B866" s="28"/>
      <c r="C866" s="42"/>
      <c r="D866" s="42"/>
      <c r="E866" s="1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2" customHeight="1" x14ac:dyDescent="0.2">
      <c r="A867" s="25"/>
      <c r="B867" s="28"/>
      <c r="C867" s="42"/>
      <c r="D867" s="42"/>
      <c r="E867" s="1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2" customHeight="1" x14ac:dyDescent="0.2">
      <c r="A868" s="25"/>
      <c r="B868" s="28"/>
      <c r="C868" s="42"/>
      <c r="D868" s="42"/>
      <c r="E868" s="1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2" customHeight="1" x14ac:dyDescent="0.2">
      <c r="A869" s="25"/>
      <c r="B869" s="28"/>
      <c r="C869" s="42"/>
      <c r="D869" s="42"/>
      <c r="E869" s="1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2" customHeight="1" x14ac:dyDescent="0.2">
      <c r="A870" s="25"/>
      <c r="B870" s="28"/>
      <c r="C870" s="42"/>
      <c r="D870" s="42"/>
      <c r="E870" s="1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2" customHeight="1" x14ac:dyDescent="0.2">
      <c r="A871" s="25"/>
      <c r="B871" s="28"/>
      <c r="C871" s="42"/>
      <c r="D871" s="42"/>
      <c r="E871" s="1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2" customHeight="1" x14ac:dyDescent="0.2">
      <c r="A872" s="25"/>
      <c r="B872" s="28"/>
      <c r="C872" s="42"/>
      <c r="D872" s="42"/>
      <c r="E872" s="1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2" customHeight="1" x14ac:dyDescent="0.2">
      <c r="A873" s="25"/>
      <c r="B873" s="28"/>
      <c r="C873" s="42"/>
      <c r="D873" s="42"/>
      <c r="E873" s="1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2" customHeight="1" x14ac:dyDescent="0.2">
      <c r="A874" s="25"/>
      <c r="B874" s="28"/>
      <c r="C874" s="42"/>
      <c r="D874" s="42"/>
      <c r="E874" s="1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2" customHeight="1" x14ac:dyDescent="0.2">
      <c r="A875" s="25"/>
      <c r="B875" s="28"/>
      <c r="C875" s="42"/>
      <c r="D875" s="42"/>
      <c r="E875" s="1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2" customHeight="1" x14ac:dyDescent="0.2">
      <c r="A876" s="25"/>
      <c r="B876" s="28"/>
      <c r="C876" s="42"/>
      <c r="D876" s="42"/>
      <c r="E876" s="1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2" customHeight="1" x14ac:dyDescent="0.2">
      <c r="A877" s="25"/>
      <c r="B877" s="28"/>
      <c r="C877" s="42"/>
      <c r="D877" s="42"/>
      <c r="E877" s="1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2" customHeight="1" x14ac:dyDescent="0.2">
      <c r="A878" s="25"/>
      <c r="B878" s="28"/>
      <c r="C878" s="42"/>
      <c r="D878" s="42"/>
      <c r="E878" s="1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2" customHeight="1" x14ac:dyDescent="0.2">
      <c r="A879" s="25"/>
      <c r="B879" s="28"/>
      <c r="C879" s="42"/>
      <c r="D879" s="42"/>
      <c r="E879" s="1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2" customHeight="1" x14ac:dyDescent="0.2">
      <c r="A880" s="25"/>
      <c r="B880" s="28"/>
      <c r="C880" s="42"/>
      <c r="D880" s="42"/>
      <c r="E880" s="1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2" customHeight="1" x14ac:dyDescent="0.2">
      <c r="A881" s="25"/>
      <c r="B881" s="28"/>
      <c r="C881" s="42"/>
      <c r="D881" s="42"/>
      <c r="E881" s="1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2" customHeight="1" x14ac:dyDescent="0.2">
      <c r="A882" s="25"/>
      <c r="B882" s="28"/>
      <c r="C882" s="42"/>
      <c r="D882" s="42"/>
      <c r="E882" s="1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2" customHeight="1" x14ac:dyDescent="0.2">
      <c r="A883" s="25"/>
      <c r="B883" s="28"/>
      <c r="C883" s="42"/>
      <c r="D883" s="42"/>
      <c r="E883" s="1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2" customHeight="1" x14ac:dyDescent="0.2">
      <c r="A884" s="25"/>
      <c r="B884" s="28"/>
      <c r="C884" s="42"/>
      <c r="D884" s="42"/>
      <c r="E884" s="1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2" customHeight="1" x14ac:dyDescent="0.2">
      <c r="A885" s="25"/>
      <c r="B885" s="28"/>
      <c r="C885" s="42"/>
      <c r="D885" s="42"/>
      <c r="E885" s="1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2" customHeight="1" x14ac:dyDescent="0.2">
      <c r="A886" s="25"/>
      <c r="B886" s="28"/>
      <c r="C886" s="42"/>
      <c r="D886" s="42"/>
      <c r="E886" s="1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2" customHeight="1" x14ac:dyDescent="0.2">
      <c r="A887" s="25"/>
      <c r="B887" s="28"/>
      <c r="C887" s="42"/>
      <c r="D887" s="42"/>
      <c r="E887" s="1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2" customHeight="1" x14ac:dyDescent="0.2">
      <c r="A888" s="25"/>
      <c r="B888" s="28"/>
      <c r="C888" s="42"/>
      <c r="D888" s="42"/>
      <c r="E888" s="1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2" customHeight="1" x14ac:dyDescent="0.2">
      <c r="A889" s="25"/>
      <c r="B889" s="28"/>
      <c r="C889" s="42"/>
      <c r="D889" s="42"/>
      <c r="E889" s="1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2" customHeight="1" x14ac:dyDescent="0.2">
      <c r="A890" s="25"/>
      <c r="B890" s="28"/>
      <c r="C890" s="42"/>
      <c r="D890" s="42"/>
      <c r="E890" s="1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2" customHeight="1" x14ac:dyDescent="0.2">
      <c r="A891" s="25"/>
      <c r="B891" s="28"/>
      <c r="C891" s="42"/>
      <c r="D891" s="42"/>
      <c r="E891" s="1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2" customHeight="1" x14ac:dyDescent="0.2">
      <c r="A892" s="25"/>
      <c r="B892" s="28"/>
      <c r="C892" s="42"/>
      <c r="D892" s="42"/>
      <c r="E892" s="1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2" customHeight="1" x14ac:dyDescent="0.2">
      <c r="A893" s="25"/>
      <c r="B893" s="28"/>
      <c r="C893" s="42"/>
      <c r="D893" s="42"/>
      <c r="E893" s="1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2" customHeight="1" x14ac:dyDescent="0.2">
      <c r="A894" s="25"/>
      <c r="B894" s="28"/>
      <c r="C894" s="42"/>
      <c r="D894" s="42"/>
      <c r="E894" s="1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2" customHeight="1" x14ac:dyDescent="0.2">
      <c r="A895" s="25"/>
      <c r="B895" s="28"/>
      <c r="C895" s="42"/>
      <c r="D895" s="42"/>
      <c r="E895" s="1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2" customHeight="1" x14ac:dyDescent="0.2">
      <c r="A896" s="25"/>
      <c r="B896" s="28"/>
      <c r="C896" s="42"/>
      <c r="D896" s="42"/>
      <c r="E896" s="1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2" customHeight="1" x14ac:dyDescent="0.2">
      <c r="A897" s="25"/>
      <c r="B897" s="28"/>
      <c r="C897" s="42"/>
      <c r="D897" s="42"/>
      <c r="E897" s="1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2" customHeight="1" x14ac:dyDescent="0.2">
      <c r="A898" s="25"/>
      <c r="B898" s="28"/>
      <c r="C898" s="42"/>
      <c r="D898" s="42"/>
      <c r="E898" s="1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2" customHeight="1" x14ac:dyDescent="0.2">
      <c r="A899" s="25"/>
      <c r="B899" s="28"/>
      <c r="C899" s="42"/>
      <c r="D899" s="42"/>
      <c r="E899" s="1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2" customHeight="1" x14ac:dyDescent="0.2">
      <c r="A900" s="25"/>
      <c r="B900" s="28"/>
      <c r="C900" s="42"/>
      <c r="D900" s="42"/>
      <c r="E900" s="1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2" customHeight="1" x14ac:dyDescent="0.2">
      <c r="A901" s="25"/>
      <c r="B901" s="28"/>
      <c r="C901" s="42"/>
      <c r="D901" s="42"/>
      <c r="E901" s="1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2" customHeight="1" x14ac:dyDescent="0.2">
      <c r="A902" s="25"/>
      <c r="B902" s="28"/>
      <c r="C902" s="42"/>
      <c r="D902" s="42"/>
      <c r="E902" s="1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2" customHeight="1" x14ac:dyDescent="0.2">
      <c r="A903" s="25"/>
      <c r="B903" s="28"/>
      <c r="C903" s="42"/>
      <c r="D903" s="42"/>
      <c r="E903" s="1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2" customHeight="1" x14ac:dyDescent="0.2">
      <c r="A904" s="25"/>
      <c r="B904" s="28"/>
      <c r="C904" s="42"/>
      <c r="D904" s="42"/>
      <c r="E904" s="1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2" customHeight="1" x14ac:dyDescent="0.2">
      <c r="A905" s="25"/>
      <c r="B905" s="28"/>
      <c r="C905" s="42"/>
      <c r="D905" s="42"/>
      <c r="E905" s="1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2" customHeight="1" x14ac:dyDescent="0.2">
      <c r="A906" s="25"/>
      <c r="B906" s="28"/>
      <c r="C906" s="42"/>
      <c r="D906" s="42"/>
      <c r="E906" s="1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2" customHeight="1" x14ac:dyDescent="0.2">
      <c r="A907" s="25"/>
      <c r="B907" s="28"/>
      <c r="C907" s="42"/>
      <c r="D907" s="42"/>
      <c r="E907" s="1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2" customHeight="1" x14ac:dyDescent="0.2">
      <c r="A908" s="25"/>
      <c r="B908" s="28"/>
      <c r="C908" s="42"/>
      <c r="D908" s="42"/>
      <c r="E908" s="1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2" customHeight="1" x14ac:dyDescent="0.2">
      <c r="A909" s="25"/>
      <c r="B909" s="28"/>
      <c r="C909" s="42"/>
      <c r="D909" s="42"/>
      <c r="E909" s="1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2" customHeight="1" x14ac:dyDescent="0.2">
      <c r="A910" s="25"/>
      <c r="B910" s="28"/>
      <c r="C910" s="42"/>
      <c r="D910" s="42"/>
      <c r="E910" s="1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2" customHeight="1" x14ac:dyDescent="0.2">
      <c r="A911" s="25"/>
      <c r="B911" s="28"/>
      <c r="C911" s="42"/>
      <c r="D911" s="42"/>
      <c r="E911" s="1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2" customHeight="1" x14ac:dyDescent="0.2">
      <c r="A912" s="25"/>
      <c r="B912" s="28"/>
      <c r="C912" s="42"/>
      <c r="D912" s="42"/>
      <c r="E912" s="1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2" customHeight="1" x14ac:dyDescent="0.2">
      <c r="A913" s="25"/>
      <c r="B913" s="28"/>
      <c r="C913" s="42"/>
      <c r="D913" s="42"/>
      <c r="E913" s="1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2" customHeight="1" x14ac:dyDescent="0.2">
      <c r="A914" s="25"/>
      <c r="B914" s="28"/>
      <c r="C914" s="42"/>
      <c r="D914" s="42"/>
      <c r="E914" s="1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2" customHeight="1" x14ac:dyDescent="0.2">
      <c r="A915" s="25"/>
      <c r="B915" s="28"/>
      <c r="C915" s="42"/>
      <c r="D915" s="42"/>
      <c r="E915" s="1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2" customHeight="1" x14ac:dyDescent="0.2">
      <c r="A916" s="25"/>
      <c r="B916" s="28"/>
      <c r="C916" s="42"/>
      <c r="D916" s="42"/>
      <c r="E916" s="1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2" customHeight="1" x14ac:dyDescent="0.2">
      <c r="A917" s="25"/>
      <c r="B917" s="28"/>
      <c r="C917" s="42"/>
      <c r="D917" s="42"/>
      <c r="E917" s="1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2" customHeight="1" x14ac:dyDescent="0.2">
      <c r="A918" s="25"/>
      <c r="B918" s="28"/>
      <c r="C918" s="42"/>
      <c r="D918" s="42"/>
      <c r="E918" s="1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2" customHeight="1" x14ac:dyDescent="0.2">
      <c r="A919" s="25"/>
      <c r="B919" s="28"/>
      <c r="C919" s="42"/>
      <c r="D919" s="42"/>
      <c r="E919" s="1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2" customHeight="1" x14ac:dyDescent="0.2">
      <c r="A920" s="25"/>
      <c r="B920" s="28"/>
      <c r="C920" s="42"/>
      <c r="D920" s="42"/>
      <c r="E920" s="1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2" customHeight="1" x14ac:dyDescent="0.2">
      <c r="A921" s="25"/>
      <c r="B921" s="28"/>
      <c r="C921" s="42"/>
      <c r="D921" s="42"/>
      <c r="E921" s="1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2" customHeight="1" x14ac:dyDescent="0.2">
      <c r="A922" s="25"/>
      <c r="B922" s="28"/>
      <c r="C922" s="42"/>
      <c r="D922" s="42"/>
      <c r="E922" s="1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2" customHeight="1" x14ac:dyDescent="0.2">
      <c r="A923" s="25"/>
      <c r="B923" s="28"/>
      <c r="C923" s="42"/>
      <c r="D923" s="42"/>
      <c r="E923" s="1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2" customHeight="1" x14ac:dyDescent="0.2">
      <c r="A924" s="25"/>
      <c r="B924" s="28"/>
      <c r="C924" s="42"/>
      <c r="D924" s="42"/>
      <c r="E924" s="1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2" customHeight="1" x14ac:dyDescent="0.2">
      <c r="A925" s="25"/>
      <c r="B925" s="28"/>
      <c r="C925" s="42"/>
      <c r="D925" s="42"/>
      <c r="E925" s="1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2" customHeight="1" x14ac:dyDescent="0.2">
      <c r="A926" s="25"/>
      <c r="B926" s="28"/>
      <c r="C926" s="42"/>
      <c r="D926" s="42"/>
      <c r="E926" s="1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2" customHeight="1" x14ac:dyDescent="0.2">
      <c r="A927" s="25"/>
      <c r="B927" s="28"/>
      <c r="C927" s="42"/>
      <c r="D927" s="42"/>
      <c r="E927" s="1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2" customHeight="1" x14ac:dyDescent="0.2">
      <c r="A928" s="25"/>
      <c r="B928" s="28"/>
      <c r="C928" s="42"/>
      <c r="D928" s="42"/>
      <c r="E928" s="1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2" customHeight="1" x14ac:dyDescent="0.2">
      <c r="A929" s="25"/>
      <c r="B929" s="28"/>
      <c r="C929" s="42"/>
      <c r="D929" s="42"/>
      <c r="E929" s="1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2" customHeight="1" x14ac:dyDescent="0.2">
      <c r="A930" s="25"/>
      <c r="B930" s="28"/>
      <c r="C930" s="42"/>
      <c r="D930" s="42"/>
      <c r="E930" s="1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2" customHeight="1" x14ac:dyDescent="0.2">
      <c r="A931" s="25"/>
      <c r="B931" s="28"/>
      <c r="C931" s="42"/>
      <c r="D931" s="42"/>
      <c r="E931" s="1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2" customHeight="1" x14ac:dyDescent="0.2">
      <c r="A932" s="25"/>
      <c r="B932" s="28"/>
      <c r="C932" s="42"/>
      <c r="D932" s="42"/>
      <c r="E932" s="1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2" customHeight="1" x14ac:dyDescent="0.2">
      <c r="A933" s="25"/>
      <c r="B933" s="28"/>
      <c r="C933" s="42"/>
      <c r="D933" s="42"/>
      <c r="E933" s="1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2" customHeight="1" x14ac:dyDescent="0.2">
      <c r="A934" s="25"/>
      <c r="B934" s="28"/>
      <c r="C934" s="42"/>
      <c r="D934" s="42"/>
      <c r="E934" s="1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2" customHeight="1" x14ac:dyDescent="0.2">
      <c r="A935" s="25"/>
      <c r="B935" s="28"/>
      <c r="C935" s="42"/>
      <c r="D935" s="42"/>
      <c r="E935" s="1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2" customHeight="1" x14ac:dyDescent="0.2">
      <c r="A936" s="25"/>
      <c r="B936" s="28"/>
      <c r="C936" s="42"/>
      <c r="D936" s="42"/>
      <c r="E936" s="1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2" customHeight="1" x14ac:dyDescent="0.2">
      <c r="A937" s="25"/>
      <c r="B937" s="28"/>
      <c r="C937" s="42"/>
      <c r="D937" s="42"/>
      <c r="E937" s="1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2" customHeight="1" x14ac:dyDescent="0.2">
      <c r="A938" s="25"/>
      <c r="B938" s="28"/>
      <c r="C938" s="42"/>
      <c r="D938" s="42"/>
      <c r="E938" s="1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2" customHeight="1" x14ac:dyDescent="0.2">
      <c r="A939" s="25"/>
      <c r="B939" s="28"/>
      <c r="C939" s="42"/>
      <c r="D939" s="42"/>
      <c r="E939" s="1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2" customHeight="1" x14ac:dyDescent="0.2">
      <c r="A940" s="25"/>
      <c r="B940" s="28"/>
      <c r="C940" s="42"/>
      <c r="D940" s="42"/>
      <c r="E940" s="1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2" customHeight="1" x14ac:dyDescent="0.2">
      <c r="A941" s="25"/>
      <c r="B941" s="28"/>
      <c r="C941" s="42"/>
      <c r="D941" s="42"/>
      <c r="E941" s="1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2" customHeight="1" x14ac:dyDescent="0.2">
      <c r="A942" s="25"/>
      <c r="B942" s="28"/>
      <c r="C942" s="42"/>
      <c r="D942" s="42"/>
      <c r="E942" s="1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2" customHeight="1" x14ac:dyDescent="0.2">
      <c r="A943" s="25"/>
      <c r="B943" s="28"/>
      <c r="C943" s="42"/>
      <c r="D943" s="42"/>
      <c r="E943" s="1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2" customHeight="1" x14ac:dyDescent="0.2">
      <c r="A944" s="25"/>
      <c r="B944" s="28"/>
      <c r="C944" s="42"/>
      <c r="D944" s="42"/>
      <c r="E944" s="1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2" customHeight="1" x14ac:dyDescent="0.2">
      <c r="A945" s="25"/>
      <c r="B945" s="28"/>
      <c r="C945" s="42"/>
      <c r="D945" s="42"/>
      <c r="E945" s="1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2" customHeight="1" x14ac:dyDescent="0.2">
      <c r="A946" s="25"/>
      <c r="B946" s="28"/>
      <c r="C946" s="42"/>
      <c r="D946" s="42"/>
      <c r="E946" s="1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2" customHeight="1" x14ac:dyDescent="0.2">
      <c r="A947" s="25"/>
      <c r="B947" s="28"/>
      <c r="C947" s="42"/>
      <c r="D947" s="42"/>
      <c r="E947" s="1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2" customHeight="1" x14ac:dyDescent="0.2">
      <c r="A948" s="25"/>
      <c r="B948" s="28"/>
      <c r="C948" s="42"/>
      <c r="D948" s="42"/>
      <c r="E948" s="1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2" customHeight="1" x14ac:dyDescent="0.2">
      <c r="A949" s="25"/>
      <c r="B949" s="28"/>
      <c r="C949" s="42"/>
      <c r="D949" s="42"/>
      <c r="E949" s="1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2" customHeight="1" x14ac:dyDescent="0.2">
      <c r="A950" s="25"/>
      <c r="B950" s="28"/>
      <c r="C950" s="42"/>
      <c r="D950" s="42"/>
      <c r="E950" s="1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2" customHeight="1" x14ac:dyDescent="0.2">
      <c r="A951" s="25"/>
      <c r="B951" s="28"/>
      <c r="C951" s="42"/>
      <c r="D951" s="42"/>
      <c r="E951" s="1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2" customHeight="1" x14ac:dyDescent="0.2">
      <c r="A952" s="25"/>
      <c r="B952" s="28"/>
      <c r="C952" s="42"/>
      <c r="D952" s="42"/>
      <c r="E952" s="1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2" customHeight="1" x14ac:dyDescent="0.2">
      <c r="A953" s="25"/>
      <c r="B953" s="28"/>
      <c r="C953" s="42"/>
      <c r="D953" s="42"/>
      <c r="E953" s="1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2" customHeight="1" x14ac:dyDescent="0.2">
      <c r="A954" s="25"/>
      <c r="B954" s="28"/>
      <c r="C954" s="42"/>
      <c r="D954" s="42"/>
      <c r="E954" s="1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2" customHeight="1" x14ac:dyDescent="0.2">
      <c r="A955" s="25"/>
      <c r="B955" s="28"/>
      <c r="C955" s="42"/>
      <c r="D955" s="42"/>
      <c r="E955" s="1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2" customHeight="1" x14ac:dyDescent="0.2">
      <c r="A956" s="25"/>
      <c r="B956" s="28"/>
      <c r="C956" s="42"/>
      <c r="D956" s="42"/>
      <c r="E956" s="1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2" customHeight="1" x14ac:dyDescent="0.2">
      <c r="A957" s="25"/>
      <c r="B957" s="28"/>
      <c r="C957" s="42"/>
      <c r="D957" s="42"/>
      <c r="E957" s="1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2" customHeight="1" x14ac:dyDescent="0.2">
      <c r="A958" s="25"/>
      <c r="B958" s="28"/>
      <c r="C958" s="42"/>
      <c r="D958" s="42"/>
      <c r="E958" s="1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2" customHeight="1" x14ac:dyDescent="0.2">
      <c r="A959" s="25"/>
      <c r="B959" s="28"/>
      <c r="C959" s="42"/>
      <c r="D959" s="42"/>
      <c r="E959" s="1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2" customHeight="1" x14ac:dyDescent="0.2">
      <c r="A960" s="25"/>
      <c r="B960" s="28"/>
      <c r="C960" s="42"/>
      <c r="D960" s="42"/>
      <c r="E960" s="1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2" customHeight="1" x14ac:dyDescent="0.2">
      <c r="A961" s="25"/>
      <c r="B961" s="28"/>
      <c r="C961" s="42"/>
      <c r="D961" s="42"/>
      <c r="E961" s="1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2" customHeight="1" x14ac:dyDescent="0.2">
      <c r="A962" s="25"/>
      <c r="B962" s="28"/>
      <c r="C962" s="42"/>
      <c r="D962" s="42"/>
      <c r="E962" s="1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2" customHeight="1" x14ac:dyDescent="0.2">
      <c r="A963" s="25"/>
      <c r="B963" s="28"/>
      <c r="C963" s="42"/>
      <c r="D963" s="42"/>
      <c r="E963" s="1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2" customHeight="1" x14ac:dyDescent="0.2">
      <c r="A964" s="25"/>
      <c r="B964" s="28"/>
      <c r="C964" s="42"/>
      <c r="D964" s="42"/>
      <c r="E964" s="1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2" customHeight="1" x14ac:dyDescent="0.2">
      <c r="A965" s="25"/>
      <c r="B965" s="28"/>
      <c r="C965" s="42"/>
      <c r="D965" s="42"/>
      <c r="E965" s="1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2" customHeight="1" x14ac:dyDescent="0.2">
      <c r="A966" s="25"/>
      <c r="B966" s="28"/>
      <c r="C966" s="42"/>
      <c r="D966" s="42"/>
      <c r="E966" s="1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2" customHeight="1" x14ac:dyDescent="0.2">
      <c r="A967" s="25"/>
      <c r="B967" s="28"/>
      <c r="C967" s="42"/>
      <c r="D967" s="42"/>
      <c r="E967" s="1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2" customHeight="1" x14ac:dyDescent="0.2">
      <c r="A968" s="25"/>
      <c r="B968" s="28"/>
      <c r="C968" s="42"/>
      <c r="D968" s="42"/>
      <c r="E968" s="1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2" customHeight="1" x14ac:dyDescent="0.2">
      <c r="A969" s="25"/>
      <c r="B969" s="28"/>
      <c r="C969" s="42"/>
      <c r="D969" s="42"/>
      <c r="E969" s="1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2" customHeight="1" x14ac:dyDescent="0.2">
      <c r="A970" s="25"/>
      <c r="B970" s="28"/>
      <c r="C970" s="42"/>
      <c r="D970" s="42"/>
      <c r="E970" s="1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2" customHeight="1" x14ac:dyDescent="0.2">
      <c r="A971" s="25"/>
      <c r="B971" s="28"/>
      <c r="C971" s="42"/>
      <c r="D971" s="42"/>
      <c r="E971" s="1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2" customHeight="1" x14ac:dyDescent="0.2">
      <c r="A972" s="25"/>
      <c r="B972" s="28"/>
      <c r="C972" s="42"/>
      <c r="D972" s="42"/>
      <c r="E972" s="1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2" customHeight="1" x14ac:dyDescent="0.2">
      <c r="A973" s="25"/>
      <c r="B973" s="28"/>
      <c r="C973" s="42"/>
      <c r="D973" s="42"/>
      <c r="E973" s="1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2" customHeight="1" x14ac:dyDescent="0.2">
      <c r="A974" s="25"/>
      <c r="B974" s="28"/>
      <c r="C974" s="42"/>
      <c r="D974" s="42"/>
      <c r="E974" s="1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2" customHeight="1" x14ac:dyDescent="0.2">
      <c r="A975" s="25"/>
      <c r="B975" s="28"/>
      <c r="C975" s="42"/>
      <c r="D975" s="42"/>
      <c r="E975" s="1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</sheetData>
  <sortState ref="A80:Z89">
    <sortCondition descending="1" ref="E80:E89"/>
  </sortState>
  <pageMargins left="0.7" right="0.7" top="0.75" bottom="0.75" header="0.3" footer="0.3"/>
  <pageSetup paperSize="9"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7"/>
  <sheetViews>
    <sheetView workbookViewId="0">
      <selection activeCell="G8" sqref="G8"/>
    </sheetView>
  </sheetViews>
  <sheetFormatPr defaultColWidth="14.42578125" defaultRowHeight="15" customHeight="1" x14ac:dyDescent="0.2"/>
  <cols>
    <col min="1" max="1" width="5.42578125" customWidth="1"/>
    <col min="2" max="2" width="30.42578125" customWidth="1"/>
    <col min="3" max="3" width="10.42578125" customWidth="1"/>
    <col min="4" max="4" width="5.42578125" customWidth="1"/>
    <col min="5" max="5" width="10.42578125" customWidth="1"/>
    <col min="6" max="20" width="9.140625" customWidth="1"/>
    <col min="21" max="26" width="2.42578125" customWidth="1"/>
  </cols>
  <sheetData>
    <row r="1" spans="1:26" ht="18" x14ac:dyDescent="0.25">
      <c r="A1" s="32"/>
      <c r="B1" s="2" t="s">
        <v>586</v>
      </c>
      <c r="C1" s="34"/>
      <c r="D1" s="3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32"/>
      <c r="B2" s="1"/>
      <c r="C2" s="34"/>
      <c r="D2" s="3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29"/>
      <c r="B3" s="6" t="s">
        <v>321</v>
      </c>
      <c r="C3" s="7" t="s">
        <v>2</v>
      </c>
      <c r="D3" s="47"/>
      <c r="E3" s="6" t="s">
        <v>3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2" customHeight="1" x14ac:dyDescent="0.2">
      <c r="A4" s="32"/>
      <c r="B4" s="8" t="s">
        <v>587</v>
      </c>
      <c r="C4" s="34"/>
      <c r="D4" s="3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32">
        <v>1</v>
      </c>
      <c r="B5" t="s">
        <v>15</v>
      </c>
      <c r="C5" s="34" t="s">
        <v>588</v>
      </c>
      <c r="D5" s="34"/>
      <c r="E5" s="1">
        <v>19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32">
        <v>2</v>
      </c>
      <c r="B6" t="s">
        <v>11</v>
      </c>
      <c r="C6" s="34" t="s">
        <v>589</v>
      </c>
      <c r="D6" s="34"/>
      <c r="E6" s="1">
        <v>18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32">
        <v>3</v>
      </c>
      <c r="B7" t="s">
        <v>7</v>
      </c>
      <c r="C7" s="34" t="s">
        <v>590</v>
      </c>
      <c r="D7" s="34"/>
      <c r="E7" s="1">
        <v>18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32">
        <v>4</v>
      </c>
      <c r="B8" t="s">
        <v>225</v>
      </c>
      <c r="C8" s="34" t="s">
        <v>591</v>
      </c>
      <c r="D8" s="34"/>
      <c r="E8" s="1">
        <v>16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32">
        <v>5</v>
      </c>
      <c r="B9" t="s">
        <v>12</v>
      </c>
      <c r="C9" s="34" t="s">
        <v>592</v>
      </c>
      <c r="D9" s="34"/>
      <c r="E9" s="1">
        <v>15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32">
        <v>6</v>
      </c>
      <c r="B10" t="s">
        <v>16</v>
      </c>
      <c r="C10" s="34" t="s">
        <v>447</v>
      </c>
      <c r="D10" s="34"/>
      <c r="E10" s="1">
        <v>14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32">
        <v>7</v>
      </c>
      <c r="B11" t="s">
        <v>97</v>
      </c>
      <c r="C11" s="34" t="s">
        <v>448</v>
      </c>
      <c r="D11" s="34"/>
      <c r="E11" s="1">
        <v>13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32">
        <v>8</v>
      </c>
      <c r="B12" t="s">
        <v>593</v>
      </c>
      <c r="C12" s="34" t="s">
        <v>415</v>
      </c>
      <c r="D12" s="34"/>
      <c r="E12" s="1">
        <v>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32">
        <v>9</v>
      </c>
      <c r="C13" s="34"/>
      <c r="D13" s="3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32"/>
      <c r="C14" s="34"/>
      <c r="D14" s="3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32"/>
      <c r="B15" s="8" t="s">
        <v>594</v>
      </c>
      <c r="C15" s="34"/>
      <c r="D15" s="3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32">
        <v>1</v>
      </c>
      <c r="B16" t="s">
        <v>18</v>
      </c>
      <c r="C16" s="34" t="s">
        <v>595</v>
      </c>
      <c r="D16" s="34"/>
      <c r="E16" s="1">
        <v>22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32">
        <v>2</v>
      </c>
      <c r="B17" t="s">
        <v>596</v>
      </c>
      <c r="C17" s="34" t="s">
        <v>597</v>
      </c>
      <c r="D17" s="34"/>
      <c r="E17" s="1">
        <v>21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32">
        <v>3</v>
      </c>
      <c r="B18" t="s">
        <v>302</v>
      </c>
      <c r="C18" s="34" t="s">
        <v>598</v>
      </c>
      <c r="D18" s="34"/>
      <c r="E18" s="1">
        <v>20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32">
        <v>4</v>
      </c>
      <c r="B19" t="s">
        <v>20</v>
      </c>
      <c r="C19" s="34" t="s">
        <v>599</v>
      </c>
      <c r="D19" s="34"/>
      <c r="E19" s="1">
        <v>18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32">
        <v>5</v>
      </c>
      <c r="B20" t="s">
        <v>30</v>
      </c>
      <c r="C20" s="34" t="s">
        <v>600</v>
      </c>
      <c r="D20" s="34"/>
      <c r="E20" s="1">
        <v>16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32">
        <v>6</v>
      </c>
      <c r="B21" t="s">
        <v>23</v>
      </c>
      <c r="C21" s="34" t="s">
        <v>601</v>
      </c>
      <c r="D21" s="34"/>
      <c r="E21" s="1">
        <v>13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32">
        <v>7</v>
      </c>
      <c r="C22" s="34"/>
      <c r="D22" s="3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32"/>
      <c r="C23" s="34"/>
      <c r="D23" s="3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32"/>
      <c r="C24" s="34"/>
      <c r="D24" s="3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32"/>
      <c r="C25" s="34"/>
      <c r="D25" s="3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32"/>
      <c r="B26" s="8" t="s">
        <v>602</v>
      </c>
      <c r="C26" s="34"/>
      <c r="D26" s="3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32">
        <v>1</v>
      </c>
      <c r="B27" t="s">
        <v>41</v>
      </c>
      <c r="C27" s="34" t="s">
        <v>603</v>
      </c>
      <c r="D27" s="34"/>
      <c r="E27" s="1">
        <v>32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32">
        <v>2</v>
      </c>
      <c r="B28" t="s">
        <v>34</v>
      </c>
      <c r="C28" s="34" t="s">
        <v>604</v>
      </c>
      <c r="D28" s="34"/>
      <c r="E28" s="1">
        <v>23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32">
        <v>3</v>
      </c>
      <c r="B29" t="s">
        <v>605</v>
      </c>
      <c r="C29" s="34" t="s">
        <v>606</v>
      </c>
      <c r="D29" s="34"/>
      <c r="E29" s="1">
        <v>22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32">
        <v>4</v>
      </c>
      <c r="B30" t="s">
        <v>43</v>
      </c>
      <c r="C30" s="34" t="s">
        <v>607</v>
      </c>
      <c r="D30" s="34"/>
      <c r="E30" s="1">
        <v>20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32">
        <v>5</v>
      </c>
      <c r="B31" t="s">
        <v>52</v>
      </c>
      <c r="C31" s="34" t="s">
        <v>608</v>
      </c>
      <c r="D31" s="34"/>
      <c r="E31" s="1">
        <v>18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32">
        <v>6</v>
      </c>
      <c r="B32" t="s">
        <v>50</v>
      </c>
      <c r="C32" s="34" t="s">
        <v>609</v>
      </c>
      <c r="D32" s="34"/>
      <c r="E32" s="1">
        <v>13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32">
        <v>7</v>
      </c>
      <c r="B33" t="s">
        <v>46</v>
      </c>
      <c r="C33" s="34" t="s">
        <v>422</v>
      </c>
      <c r="D33" s="34"/>
      <c r="E33" s="1">
        <v>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32">
        <v>8</v>
      </c>
      <c r="B34" t="s">
        <v>610</v>
      </c>
      <c r="C34" s="34" t="s">
        <v>548</v>
      </c>
      <c r="D34" s="34"/>
      <c r="E34" s="1">
        <v>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32"/>
      <c r="C35" s="34"/>
      <c r="D35" s="3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32"/>
      <c r="C36" s="34"/>
      <c r="D36" s="3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32"/>
      <c r="B37" s="8" t="s">
        <v>611</v>
      </c>
      <c r="C37" s="34"/>
      <c r="D37" s="3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32">
        <v>1</v>
      </c>
      <c r="B38" s="1" t="s">
        <v>62</v>
      </c>
      <c r="C38" s="34" t="s">
        <v>612</v>
      </c>
      <c r="D38" s="34"/>
      <c r="E38" s="1">
        <v>27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32">
        <v>2</v>
      </c>
      <c r="B39" s="1" t="s">
        <v>64</v>
      </c>
      <c r="C39" s="34" t="s">
        <v>613</v>
      </c>
      <c r="D39" s="34"/>
      <c r="E39" s="1">
        <v>27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32">
        <v>3</v>
      </c>
      <c r="B40" s="1" t="s">
        <v>57</v>
      </c>
      <c r="C40" s="34" t="s">
        <v>614</v>
      </c>
      <c r="D40" s="34"/>
      <c r="E40" s="1">
        <v>23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32">
        <v>4</v>
      </c>
      <c r="B41" s="1" t="s">
        <v>65</v>
      </c>
      <c r="C41" s="34" t="s">
        <v>615</v>
      </c>
      <c r="D41" s="34"/>
      <c r="E41" s="1">
        <v>21</v>
      </c>
      <c r="F41" s="1" t="s">
        <v>616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32">
        <v>5</v>
      </c>
      <c r="B42" s="1" t="s">
        <v>239</v>
      </c>
      <c r="C42" s="34" t="s">
        <v>615</v>
      </c>
      <c r="D42" s="34"/>
      <c r="E42" s="1">
        <v>21</v>
      </c>
      <c r="F42" s="1" t="s">
        <v>617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32">
        <v>6</v>
      </c>
      <c r="B43" s="1" t="s">
        <v>60</v>
      </c>
      <c r="C43" s="34" t="s">
        <v>618</v>
      </c>
      <c r="D43" s="34"/>
      <c r="E43" s="1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32">
        <v>7</v>
      </c>
      <c r="B44" s="1" t="s">
        <v>619</v>
      </c>
      <c r="C44" s="34" t="s">
        <v>620</v>
      </c>
      <c r="D44" s="34"/>
      <c r="E44" s="1">
        <v>10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32">
        <v>8</v>
      </c>
      <c r="B45" s="1"/>
      <c r="C45" s="34"/>
      <c r="D45" s="3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32"/>
      <c r="B46" s="1"/>
      <c r="C46" s="34"/>
      <c r="D46" s="3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32"/>
      <c r="B47" s="1"/>
      <c r="C47" s="34"/>
      <c r="D47" s="3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32"/>
      <c r="B48" s="8" t="s">
        <v>621</v>
      </c>
      <c r="C48" s="34"/>
      <c r="D48" s="3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32">
        <v>1</v>
      </c>
      <c r="B49" s="1" t="s">
        <v>389</v>
      </c>
      <c r="C49" s="34" t="s">
        <v>622</v>
      </c>
      <c r="D49" s="34"/>
      <c r="E49" s="1">
        <v>8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32">
        <v>2</v>
      </c>
      <c r="B50" s="1" t="s">
        <v>623</v>
      </c>
      <c r="C50" s="34" t="s">
        <v>624</v>
      </c>
      <c r="D50" s="34"/>
      <c r="E50" s="1">
        <v>7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32">
        <v>3</v>
      </c>
      <c r="B51" s="1" t="s">
        <v>246</v>
      </c>
      <c r="C51" s="34" t="s">
        <v>625</v>
      </c>
      <c r="D51" s="34"/>
      <c r="E51" s="1">
        <v>7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32">
        <v>4</v>
      </c>
      <c r="B52" s="1" t="s">
        <v>70</v>
      </c>
      <c r="C52" s="34" t="s">
        <v>626</v>
      </c>
      <c r="D52" s="34"/>
      <c r="E52" s="1">
        <v>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32">
        <v>5</v>
      </c>
      <c r="B53" s="1" t="s">
        <v>247</v>
      </c>
      <c r="C53" s="34" t="s">
        <v>627</v>
      </c>
      <c r="D53" s="34"/>
      <c r="E53" s="1">
        <v>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32"/>
      <c r="B54" s="1"/>
      <c r="C54" s="34"/>
      <c r="D54" s="3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32"/>
      <c r="B55" s="1"/>
      <c r="C55" s="34"/>
      <c r="D55" s="3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32"/>
      <c r="B56" s="1"/>
      <c r="C56" s="34"/>
      <c r="D56" s="3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6"/>
      <c r="B57" s="6" t="s">
        <v>628</v>
      </c>
      <c r="C57" s="41"/>
      <c r="D57" s="4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" customHeight="1" x14ac:dyDescent="0.2">
      <c r="A58" s="32"/>
      <c r="B58" s="8" t="s">
        <v>629</v>
      </c>
      <c r="C58" s="34"/>
      <c r="D58" s="3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32">
        <v>1</v>
      </c>
      <c r="B59" s="1" t="s">
        <v>83</v>
      </c>
      <c r="C59" s="34" t="s">
        <v>630</v>
      </c>
      <c r="D59" s="34"/>
      <c r="E59" s="1">
        <v>24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32">
        <v>2</v>
      </c>
      <c r="B60" s="1" t="s">
        <v>631</v>
      </c>
      <c r="C60" s="34" t="s">
        <v>632</v>
      </c>
      <c r="D60" s="34"/>
      <c r="E60" s="1">
        <v>18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32">
        <v>3</v>
      </c>
      <c r="B61" s="33" t="s">
        <v>85</v>
      </c>
      <c r="C61" s="48" t="s">
        <v>633</v>
      </c>
      <c r="D61" s="5"/>
      <c r="E61" s="1">
        <v>14</v>
      </c>
      <c r="F61" s="32"/>
      <c r="G61" s="1"/>
      <c r="H61" s="1"/>
      <c r="I61" s="1"/>
      <c r="J61" s="3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32">
        <v>4</v>
      </c>
      <c r="B62" s="33" t="s">
        <v>253</v>
      </c>
      <c r="C62" s="48" t="s">
        <v>633</v>
      </c>
      <c r="D62" s="5"/>
      <c r="E62" s="1">
        <v>14</v>
      </c>
      <c r="F62" s="32"/>
      <c r="G62" s="1"/>
      <c r="H62" s="1"/>
      <c r="I62" s="1"/>
      <c r="J62" s="3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32">
        <v>5</v>
      </c>
      <c r="B63" s="33" t="s">
        <v>86</v>
      </c>
      <c r="C63" s="48" t="s">
        <v>634</v>
      </c>
      <c r="D63" s="5"/>
      <c r="E63" s="1">
        <v>10</v>
      </c>
      <c r="F63" s="32"/>
      <c r="G63" s="1"/>
      <c r="H63" s="1"/>
      <c r="I63" s="1"/>
      <c r="J63" s="3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32"/>
      <c r="C64" s="48"/>
      <c r="D64" s="5"/>
      <c r="E64" s="1"/>
      <c r="F64" s="32"/>
      <c r="G64" s="1"/>
      <c r="H64" s="1"/>
      <c r="I64" s="1"/>
      <c r="J64" s="3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32"/>
      <c r="B65" s="1"/>
      <c r="C65" s="34"/>
      <c r="D65" s="3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32"/>
      <c r="B66" s="8" t="s">
        <v>87</v>
      </c>
      <c r="C66" s="34"/>
      <c r="D66" s="3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32">
        <v>1</v>
      </c>
      <c r="B67" s="33" t="s">
        <v>89</v>
      </c>
      <c r="C67" s="34" t="s">
        <v>435</v>
      </c>
      <c r="D67" s="5"/>
      <c r="E67" s="1">
        <v>22</v>
      </c>
      <c r="F67" s="32"/>
      <c r="G67" s="1"/>
      <c r="H67" s="1"/>
      <c r="I67" s="1"/>
      <c r="J67" s="3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32">
        <v>2</v>
      </c>
      <c r="B68" s="33" t="s">
        <v>635</v>
      </c>
      <c r="C68" s="34" t="s">
        <v>636</v>
      </c>
      <c r="D68" s="5"/>
      <c r="E68" s="1">
        <v>16</v>
      </c>
      <c r="F68" s="32"/>
      <c r="G68" s="1"/>
      <c r="H68" s="1"/>
      <c r="I68" s="1"/>
      <c r="J68" s="3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32"/>
      <c r="B69" s="33"/>
      <c r="C69" s="34"/>
      <c r="D69" s="5"/>
      <c r="E69" s="1"/>
      <c r="F69" s="32"/>
      <c r="G69" s="1"/>
      <c r="H69" s="1"/>
      <c r="I69" s="1"/>
      <c r="J69" s="3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32"/>
      <c r="B70" s="33"/>
      <c r="C70" s="34"/>
      <c r="D70" s="5"/>
      <c r="E70" s="1"/>
      <c r="F70" s="32"/>
      <c r="G70" s="1"/>
      <c r="H70" s="1"/>
      <c r="I70" s="1"/>
      <c r="J70" s="3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32"/>
      <c r="B71" s="36" t="s">
        <v>637</v>
      </c>
      <c r="C71" s="34"/>
      <c r="D71" s="5"/>
      <c r="E71" s="1"/>
      <c r="F71" s="32"/>
      <c r="G71" s="1"/>
      <c r="H71" s="1"/>
      <c r="I71" s="1"/>
      <c r="J71" s="3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32">
        <v>1</v>
      </c>
      <c r="B72" s="33" t="s">
        <v>638</v>
      </c>
      <c r="C72" s="34" t="s">
        <v>432</v>
      </c>
      <c r="D72" s="5"/>
      <c r="E72" s="1"/>
      <c r="F72" s="32"/>
      <c r="G72" s="1"/>
      <c r="H72" s="1"/>
      <c r="I72" s="1"/>
      <c r="J72" s="3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32">
        <v>2</v>
      </c>
      <c r="B73" s="33" t="s">
        <v>639</v>
      </c>
      <c r="C73" s="34" t="s">
        <v>640</v>
      </c>
      <c r="D73" s="5"/>
      <c r="E73" s="1"/>
      <c r="F73" s="32"/>
      <c r="G73" s="1"/>
      <c r="H73" s="1"/>
      <c r="I73" s="1"/>
      <c r="J73" s="3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32"/>
      <c r="B74" s="33"/>
      <c r="C74" s="34"/>
      <c r="D74" s="5"/>
      <c r="E74" s="1"/>
      <c r="F74" s="32"/>
      <c r="G74" s="1"/>
      <c r="H74" s="1"/>
      <c r="I74" s="1"/>
      <c r="J74" s="3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32"/>
      <c r="B75" s="33"/>
      <c r="C75" s="34"/>
      <c r="D75" s="5"/>
      <c r="E75" s="1"/>
      <c r="F75" s="32"/>
      <c r="G75" s="1"/>
      <c r="H75" s="1"/>
      <c r="I75" s="1"/>
      <c r="J75" s="3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32"/>
      <c r="B76" s="1"/>
      <c r="C76" s="34"/>
      <c r="D76" s="3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x14ac:dyDescent="0.25">
      <c r="A77" s="29"/>
      <c r="B77" s="6" t="s">
        <v>641</v>
      </c>
      <c r="C77" s="37"/>
      <c r="D77" s="37"/>
      <c r="E77" s="31"/>
      <c r="F77" s="31"/>
      <c r="G77" s="31"/>
      <c r="H77" s="31"/>
      <c r="I77" s="31"/>
      <c r="J77" s="31" t="s">
        <v>133</v>
      </c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" customHeight="1" x14ac:dyDescent="0.2">
      <c r="A78" s="32"/>
      <c r="B78" s="8" t="s">
        <v>642</v>
      </c>
      <c r="C78" s="34"/>
      <c r="D78" s="34"/>
      <c r="E78" s="1"/>
      <c r="F78" s="1"/>
      <c r="G78" s="1"/>
      <c r="H78" s="1"/>
      <c r="I78" s="1"/>
      <c r="J78" s="1" t="s">
        <v>133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32">
        <v>1</v>
      </c>
      <c r="B79" s="88" t="s">
        <v>7</v>
      </c>
      <c r="C79" s="34" t="s">
        <v>643</v>
      </c>
      <c r="D79" s="34"/>
      <c r="E79" s="1">
        <v>21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32">
        <v>2</v>
      </c>
      <c r="B80" s="88" t="s">
        <v>644</v>
      </c>
      <c r="C80" s="34" t="s">
        <v>645</v>
      </c>
      <c r="D80" s="34"/>
      <c r="E80" s="1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32">
        <v>3</v>
      </c>
      <c r="B81" s="88" t="s">
        <v>11</v>
      </c>
      <c r="C81" s="34" t="s">
        <v>646</v>
      </c>
      <c r="D81" s="34"/>
      <c r="E81" s="1">
        <v>18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32">
        <v>4</v>
      </c>
      <c r="B82" s="88" t="s">
        <v>647</v>
      </c>
      <c r="C82" s="34" t="s">
        <v>648</v>
      </c>
      <c r="D82" s="34"/>
      <c r="E82" s="1">
        <v>12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32">
        <v>5</v>
      </c>
      <c r="B83" s="88" t="s">
        <v>16</v>
      </c>
      <c r="C83" s="34" t="s">
        <v>649</v>
      </c>
      <c r="D83" s="34"/>
      <c r="E83" s="1">
        <v>11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32">
        <v>6</v>
      </c>
      <c r="B84" s="88" t="s">
        <v>12</v>
      </c>
      <c r="C84" s="34" t="s">
        <v>650</v>
      </c>
      <c r="D84" s="34"/>
      <c r="E84" s="1">
        <v>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32">
        <v>7</v>
      </c>
      <c r="B85" s="88" t="s">
        <v>97</v>
      </c>
      <c r="C85" s="34" t="s">
        <v>651</v>
      </c>
      <c r="D85" s="34"/>
      <c r="E85" s="1">
        <v>1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32"/>
      <c r="C86" s="34"/>
      <c r="D86" s="3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32"/>
      <c r="C87" s="34"/>
      <c r="D87" s="3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32"/>
      <c r="B88" s="8" t="s">
        <v>652</v>
      </c>
      <c r="C88" s="34"/>
      <c r="D88" s="34"/>
      <c r="E88" s="1"/>
      <c r="F88" s="1"/>
      <c r="G88" s="1"/>
      <c r="H88" s="1"/>
      <c r="I88" s="1"/>
      <c r="J88" s="1" t="s">
        <v>133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32">
        <v>1</v>
      </c>
      <c r="B89" s="88" t="s">
        <v>20</v>
      </c>
      <c r="C89" s="34" t="s">
        <v>653</v>
      </c>
      <c r="D89" s="34"/>
      <c r="E89" s="1">
        <v>23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32">
        <v>2</v>
      </c>
      <c r="B90" s="88" t="s">
        <v>18</v>
      </c>
      <c r="C90" s="34" t="s">
        <v>654</v>
      </c>
      <c r="D90" s="34"/>
      <c r="E90" s="1">
        <v>23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32">
        <v>3</v>
      </c>
      <c r="B91" s="88" t="s">
        <v>25</v>
      </c>
      <c r="C91" s="34" t="s">
        <v>655</v>
      </c>
      <c r="D91" s="34"/>
      <c r="E91" s="1">
        <v>20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32">
        <v>4</v>
      </c>
      <c r="B92" s="88" t="s">
        <v>23</v>
      </c>
      <c r="C92" s="34" t="s">
        <v>656</v>
      </c>
      <c r="D92" s="34"/>
      <c r="E92" s="1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32">
        <v>5</v>
      </c>
      <c r="B93" s="88" t="s">
        <v>596</v>
      </c>
      <c r="C93" s="34" t="s">
        <v>657</v>
      </c>
      <c r="D93" s="34"/>
      <c r="E93" s="1">
        <v>18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32">
        <v>6</v>
      </c>
      <c r="B94" s="88" t="s">
        <v>302</v>
      </c>
      <c r="C94" s="34" t="s">
        <v>658</v>
      </c>
      <c r="D94" s="34"/>
      <c r="E94" s="1">
        <v>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32">
        <v>7</v>
      </c>
      <c r="B95" s="88" t="s">
        <v>30</v>
      </c>
      <c r="C95" s="34" t="s">
        <v>659</v>
      </c>
      <c r="D95" s="34"/>
      <c r="E95" s="1">
        <v>8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32"/>
      <c r="C96" s="34"/>
      <c r="D96" s="3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32"/>
      <c r="C97" s="34"/>
      <c r="D97" s="3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32"/>
      <c r="B98" s="8" t="s">
        <v>660</v>
      </c>
      <c r="C98" s="34"/>
      <c r="D98" s="34"/>
      <c r="E98" s="1"/>
      <c r="F98" s="1"/>
      <c r="G98" s="1"/>
      <c r="H98" s="1"/>
      <c r="I98" s="1"/>
      <c r="J98" s="1" t="s">
        <v>133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32">
        <v>1</v>
      </c>
      <c r="B99" s="88" t="s">
        <v>34</v>
      </c>
      <c r="C99" s="34" t="s">
        <v>661</v>
      </c>
      <c r="D99" s="34"/>
      <c r="E99" s="1">
        <v>30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32">
        <v>2</v>
      </c>
      <c r="B100" s="88" t="s">
        <v>37</v>
      </c>
      <c r="C100" s="34" t="s">
        <v>662</v>
      </c>
      <c r="D100" s="34"/>
      <c r="E100" s="1">
        <v>28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32">
        <v>3</v>
      </c>
      <c r="B101" s="88" t="s">
        <v>47</v>
      </c>
      <c r="C101" s="34" t="s">
        <v>663</v>
      </c>
      <c r="D101" s="34"/>
      <c r="E101" s="1">
        <v>20</v>
      </c>
      <c r="F101" s="1"/>
      <c r="G101" s="1"/>
      <c r="H101" s="1"/>
      <c r="I101" s="1"/>
      <c r="J101" s="1" t="s">
        <v>133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32">
        <v>4</v>
      </c>
      <c r="B102" s="88" t="s">
        <v>46</v>
      </c>
      <c r="C102" s="34" t="s">
        <v>664</v>
      </c>
      <c r="D102" s="34"/>
      <c r="E102" s="1">
        <v>20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32">
        <v>5</v>
      </c>
      <c r="B103" s="88" t="s">
        <v>41</v>
      </c>
      <c r="C103" s="34" t="s">
        <v>665</v>
      </c>
      <c r="D103" s="34"/>
      <c r="E103" s="1">
        <v>18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32">
        <v>6</v>
      </c>
      <c r="B104" s="88" t="s">
        <v>50</v>
      </c>
      <c r="C104" s="34" t="s">
        <v>666</v>
      </c>
      <c r="D104" s="34"/>
      <c r="E104" s="1">
        <v>17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32">
        <v>7</v>
      </c>
      <c r="B105" s="88" t="s">
        <v>43</v>
      </c>
      <c r="C105" s="34" t="s">
        <v>667</v>
      </c>
      <c r="E105" s="33">
        <v>17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32">
        <v>8</v>
      </c>
      <c r="B106" s="88" t="s">
        <v>52</v>
      </c>
      <c r="C106" s="34" t="s">
        <v>668</v>
      </c>
      <c r="D106" s="34"/>
      <c r="E106" s="1">
        <v>13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32">
        <v>9</v>
      </c>
      <c r="B107" s="88" t="s">
        <v>610</v>
      </c>
      <c r="C107" s="34" t="s">
        <v>669</v>
      </c>
      <c r="D107" s="34"/>
      <c r="E107" s="1">
        <v>6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32"/>
      <c r="C108" s="34"/>
      <c r="D108" s="3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32"/>
      <c r="C109" s="34"/>
      <c r="D109" s="3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32"/>
      <c r="B110" s="1"/>
      <c r="C110" s="34"/>
      <c r="D110" s="3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32"/>
      <c r="B111" s="1"/>
      <c r="C111" s="34"/>
      <c r="D111" s="3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32"/>
      <c r="B112" s="8" t="s">
        <v>670</v>
      </c>
      <c r="C112" s="34"/>
      <c r="D112" s="3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32">
        <v>1</v>
      </c>
      <c r="B113" s="1" t="s">
        <v>239</v>
      </c>
      <c r="C113" s="34" t="s">
        <v>671</v>
      </c>
      <c r="D113" s="34"/>
      <c r="E113" s="1">
        <v>28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32">
        <v>2</v>
      </c>
      <c r="B114" s="1" t="s">
        <v>57</v>
      </c>
      <c r="C114" s="34" t="s">
        <v>672</v>
      </c>
      <c r="D114" s="34"/>
      <c r="E114" s="1">
        <v>27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32">
        <v>3</v>
      </c>
      <c r="B115" s="1" t="s">
        <v>619</v>
      </c>
      <c r="C115" s="34" t="s">
        <v>673</v>
      </c>
      <c r="D115" s="34"/>
      <c r="E115" s="1">
        <v>26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32">
        <v>4</v>
      </c>
      <c r="B116" s="1" t="s">
        <v>62</v>
      </c>
      <c r="C116" s="34" t="s">
        <v>674</v>
      </c>
      <c r="D116" s="34"/>
      <c r="E116" s="1">
        <v>24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32">
        <v>5</v>
      </c>
      <c r="B117" s="1" t="s">
        <v>60</v>
      </c>
      <c r="C117" s="34" t="s">
        <v>675</v>
      </c>
      <c r="D117" s="34"/>
      <c r="E117" s="1">
        <v>21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32">
        <v>6</v>
      </c>
      <c r="B118" s="1" t="s">
        <v>64</v>
      </c>
      <c r="C118" s="34" t="s">
        <v>676</v>
      </c>
      <c r="D118" s="34"/>
      <c r="E118" s="1">
        <v>21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32"/>
      <c r="B119" s="1"/>
      <c r="C119" s="34"/>
      <c r="D119" s="3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32"/>
      <c r="B120" s="8" t="s">
        <v>677</v>
      </c>
      <c r="C120" s="34"/>
      <c r="D120" s="3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32">
        <v>1</v>
      </c>
      <c r="B121" s="1" t="s">
        <v>309</v>
      </c>
      <c r="C121" s="34" t="s">
        <v>672</v>
      </c>
      <c r="D121" s="34"/>
      <c r="E121" s="1">
        <v>24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32">
        <v>2</v>
      </c>
      <c r="B122" s="1" t="s">
        <v>70</v>
      </c>
      <c r="C122" s="34" t="s">
        <v>678</v>
      </c>
      <c r="D122" s="34"/>
      <c r="E122" s="1">
        <v>21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32">
        <v>3</v>
      </c>
      <c r="B123" s="1" t="s">
        <v>246</v>
      </c>
      <c r="C123" s="34" t="s">
        <v>679</v>
      </c>
      <c r="D123" s="34"/>
      <c r="E123" s="1">
        <v>20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32">
        <v>4</v>
      </c>
      <c r="B124" s="1" t="s">
        <v>389</v>
      </c>
      <c r="C124" s="34" t="s">
        <v>680</v>
      </c>
      <c r="D124" s="34"/>
      <c r="E124" s="1">
        <v>15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32">
        <v>5</v>
      </c>
      <c r="B125" s="1" t="s">
        <v>681</v>
      </c>
      <c r="C125" s="34" t="s">
        <v>682</v>
      </c>
      <c r="D125" s="34"/>
      <c r="E125" s="1">
        <v>14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32">
        <v>6</v>
      </c>
      <c r="B126" s="1" t="s">
        <v>623</v>
      </c>
      <c r="C126" s="34" t="s">
        <v>683</v>
      </c>
      <c r="D126" s="34"/>
      <c r="E126" s="1">
        <v>14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32"/>
      <c r="B127" s="1" t="s">
        <v>247</v>
      </c>
      <c r="C127" s="34" t="s">
        <v>684</v>
      </c>
      <c r="D127" s="3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32"/>
      <c r="B128" s="1"/>
      <c r="C128" s="34"/>
      <c r="D128" s="3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32"/>
      <c r="B129" s="8" t="s">
        <v>685</v>
      </c>
      <c r="C129" s="34"/>
      <c r="D129" s="3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32">
        <v>1</v>
      </c>
      <c r="B130" s="1" t="s">
        <v>393</v>
      </c>
      <c r="C130" s="34" t="s">
        <v>686</v>
      </c>
      <c r="D130" s="34"/>
      <c r="E130" s="1">
        <v>31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32">
        <v>2</v>
      </c>
      <c r="B131" s="1" t="s">
        <v>86</v>
      </c>
      <c r="C131" s="34" t="s">
        <v>687</v>
      </c>
      <c r="D131" s="34"/>
      <c r="E131" s="1">
        <v>28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32">
        <v>3</v>
      </c>
      <c r="B132" s="1" t="s">
        <v>85</v>
      </c>
      <c r="C132" s="34" t="s">
        <v>688</v>
      </c>
      <c r="D132" s="34"/>
      <c r="E132" s="1">
        <v>27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32">
        <v>4</v>
      </c>
      <c r="B133" s="1" t="s">
        <v>454</v>
      </c>
      <c r="C133" s="34" t="s">
        <v>689</v>
      </c>
      <c r="D133" s="34"/>
      <c r="E133" s="1">
        <v>25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32"/>
      <c r="B134" s="1" t="s">
        <v>253</v>
      </c>
      <c r="C134" s="34" t="s">
        <v>684</v>
      </c>
      <c r="D134" s="3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32"/>
      <c r="B135" s="1"/>
      <c r="C135" s="34"/>
      <c r="D135" s="3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32"/>
      <c r="B136" s="1"/>
      <c r="C136" s="34"/>
      <c r="D136" s="3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32"/>
      <c r="B137" s="8" t="s">
        <v>690</v>
      </c>
      <c r="C137" s="34"/>
      <c r="D137" s="3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32">
        <v>1</v>
      </c>
      <c r="B138" s="1" t="s">
        <v>89</v>
      </c>
      <c r="C138" s="34" t="s">
        <v>691</v>
      </c>
      <c r="D138" s="34"/>
      <c r="E138" s="1">
        <v>35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32"/>
      <c r="B139" s="1"/>
      <c r="C139" s="34"/>
      <c r="D139" s="3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5">
      <c r="A140" s="29"/>
      <c r="B140" s="6" t="s">
        <v>210</v>
      </c>
      <c r="C140" s="37"/>
      <c r="D140" s="37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2" customHeight="1" x14ac:dyDescent="0.2">
      <c r="A141" s="32"/>
      <c r="B141" s="8" t="s">
        <v>111</v>
      </c>
      <c r="C141" s="34"/>
      <c r="D141" s="3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32">
        <v>1</v>
      </c>
      <c r="B142" s="88" t="s">
        <v>464</v>
      </c>
      <c r="C142" s="34" t="s">
        <v>692</v>
      </c>
      <c r="D142" s="34"/>
      <c r="E142" s="1">
        <v>22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32">
        <v>2</v>
      </c>
      <c r="B143" s="1" t="s">
        <v>121</v>
      </c>
      <c r="C143" s="34" t="s">
        <v>693</v>
      </c>
      <c r="D143" s="34"/>
      <c r="E143" s="1">
        <v>21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32">
        <v>3</v>
      </c>
      <c r="B144" s="88" t="s">
        <v>262</v>
      </c>
      <c r="C144" s="34" t="s">
        <v>694</v>
      </c>
      <c r="D144" s="34"/>
      <c r="E144" s="1">
        <v>19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32">
        <v>4</v>
      </c>
      <c r="B145" s="88" t="s">
        <v>540</v>
      </c>
      <c r="C145" s="34" t="s">
        <v>695</v>
      </c>
      <c r="D145" s="34"/>
      <c r="E145" s="1">
        <v>15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32">
        <v>5</v>
      </c>
      <c r="B146" s="1" t="s">
        <v>696</v>
      </c>
      <c r="C146" s="34" t="s">
        <v>695</v>
      </c>
      <c r="D146" s="34"/>
      <c r="E146" s="1">
        <v>15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32">
        <v>6</v>
      </c>
      <c r="B147" s="1" t="s">
        <v>117</v>
      </c>
      <c r="C147" s="34" t="s">
        <v>695</v>
      </c>
      <c r="D147" s="34"/>
      <c r="E147" s="1">
        <v>15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32">
        <v>7</v>
      </c>
      <c r="B148" s="33" t="s">
        <v>697</v>
      </c>
      <c r="C148" s="34" t="s">
        <v>698</v>
      </c>
      <c r="D148" s="34"/>
      <c r="E148" s="1">
        <v>12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32">
        <v>8</v>
      </c>
      <c r="B149" s="33" t="s">
        <v>699</v>
      </c>
      <c r="C149" s="34" t="s">
        <v>698</v>
      </c>
      <c r="D149" s="34"/>
      <c r="E149" s="1">
        <v>12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32">
        <v>9</v>
      </c>
      <c r="B150" s="33" t="s">
        <v>476</v>
      </c>
      <c r="C150" s="34" t="s">
        <v>700</v>
      </c>
      <c r="D150" s="34"/>
      <c r="E150" s="1">
        <v>2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32"/>
      <c r="B151" s="1"/>
      <c r="C151" s="34"/>
      <c r="D151" s="3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32"/>
      <c r="B152" s="1"/>
      <c r="C152" s="34"/>
      <c r="D152" s="3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32"/>
      <c r="B153" s="1"/>
      <c r="C153" s="34"/>
      <c r="D153" s="3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32"/>
      <c r="B154" s="8" t="s">
        <v>129</v>
      </c>
      <c r="C154" s="34"/>
      <c r="D154" s="3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32">
        <v>1</v>
      </c>
      <c r="B155" s="88" t="s">
        <v>131</v>
      </c>
      <c r="C155" s="34" t="s">
        <v>701</v>
      </c>
      <c r="D155" s="34"/>
      <c r="E155" s="1">
        <v>23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32">
        <v>2</v>
      </c>
      <c r="B156" s="88" t="s">
        <v>145</v>
      </c>
      <c r="C156" s="98" t="s">
        <v>701</v>
      </c>
      <c r="E156">
        <v>23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32">
        <v>3</v>
      </c>
      <c r="B157" s="88" t="s">
        <v>132</v>
      </c>
      <c r="C157" s="34" t="s">
        <v>701</v>
      </c>
      <c r="D157" s="34"/>
      <c r="E157" s="1">
        <v>23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32">
        <v>4</v>
      </c>
      <c r="B158" s="88" t="s">
        <v>136</v>
      </c>
      <c r="C158" s="34" t="s">
        <v>702</v>
      </c>
      <c r="D158" s="34"/>
      <c r="E158" s="1">
        <v>22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32">
        <v>5</v>
      </c>
      <c r="B159" s="1" t="s">
        <v>703</v>
      </c>
      <c r="C159" s="34" t="s">
        <v>704</v>
      </c>
      <c r="D159" s="34"/>
      <c r="E159" s="1">
        <v>17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32">
        <v>6</v>
      </c>
      <c r="B160" s="1" t="s">
        <v>130</v>
      </c>
      <c r="C160" s="34" t="s">
        <v>704</v>
      </c>
      <c r="D160" s="34"/>
      <c r="E160" s="1">
        <v>17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32">
        <v>7</v>
      </c>
      <c r="B161" s="1" t="s">
        <v>140</v>
      </c>
      <c r="C161" s="34" t="s">
        <v>704</v>
      </c>
      <c r="D161" s="34"/>
      <c r="E161" s="1">
        <v>17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32">
        <v>8</v>
      </c>
      <c r="B162" s="1" t="s">
        <v>137</v>
      </c>
      <c r="C162" s="34" t="s">
        <v>705</v>
      </c>
      <c r="D162" s="34"/>
      <c r="E162" s="1">
        <v>15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32">
        <v>9</v>
      </c>
      <c r="B163" s="1" t="s">
        <v>134</v>
      </c>
      <c r="C163" s="34" t="s">
        <v>698</v>
      </c>
      <c r="D163" s="34"/>
      <c r="E163" s="1">
        <v>6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32"/>
      <c r="B164" s="1"/>
      <c r="C164" s="34"/>
      <c r="D164" s="3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32"/>
      <c r="B165" s="1"/>
      <c r="C165" s="34"/>
      <c r="D165" s="3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32"/>
      <c r="B166" s="8" t="s">
        <v>149</v>
      </c>
      <c r="C166" s="34"/>
      <c r="D166" s="3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32">
        <v>1</v>
      </c>
      <c r="B167" s="1" t="s">
        <v>156</v>
      </c>
      <c r="C167" s="34" t="s">
        <v>706</v>
      </c>
      <c r="D167" s="5"/>
      <c r="E167" s="1">
        <v>30</v>
      </c>
      <c r="F167" s="32"/>
      <c r="G167" s="1"/>
      <c r="H167" s="1"/>
      <c r="I167" s="1"/>
      <c r="J167" s="3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32">
        <v>2</v>
      </c>
      <c r="B168" s="1" t="s">
        <v>155</v>
      </c>
      <c r="C168" s="34" t="s">
        <v>707</v>
      </c>
      <c r="D168" s="5"/>
      <c r="E168" s="1">
        <v>26</v>
      </c>
      <c r="F168" s="32"/>
      <c r="G168" s="1"/>
      <c r="H168" s="1"/>
      <c r="I168" s="1"/>
      <c r="J168" s="3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32">
        <v>3</v>
      </c>
      <c r="B169" s="1" t="s">
        <v>151</v>
      </c>
      <c r="C169" s="34" t="s">
        <v>708</v>
      </c>
      <c r="D169" s="5"/>
      <c r="E169" s="1">
        <v>23</v>
      </c>
      <c r="F169" s="32"/>
      <c r="G169" s="1"/>
      <c r="H169" s="1"/>
      <c r="I169" s="1"/>
      <c r="J169" s="3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32">
        <v>4</v>
      </c>
      <c r="B170" s="1" t="s">
        <v>174</v>
      </c>
      <c r="C170" s="34" t="s">
        <v>708</v>
      </c>
      <c r="D170" s="5"/>
      <c r="E170" s="1">
        <v>23</v>
      </c>
      <c r="F170" s="32"/>
      <c r="G170" s="1"/>
      <c r="H170" s="1"/>
      <c r="I170" s="1"/>
      <c r="J170" s="3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32">
        <v>5</v>
      </c>
      <c r="B171" s="1" t="s">
        <v>709</v>
      </c>
      <c r="C171" s="34" t="s">
        <v>710</v>
      </c>
      <c r="D171" s="5"/>
      <c r="E171" s="1">
        <v>21</v>
      </c>
      <c r="F171" s="32"/>
      <c r="G171" s="1"/>
      <c r="H171" s="1"/>
      <c r="I171" s="1"/>
      <c r="J171" s="3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32">
        <v>6</v>
      </c>
      <c r="B172" s="1" t="s">
        <v>327</v>
      </c>
      <c r="C172" s="34" t="s">
        <v>711</v>
      </c>
      <c r="D172" s="5"/>
      <c r="E172" s="1">
        <v>20</v>
      </c>
      <c r="F172" s="32"/>
      <c r="G172" s="1"/>
      <c r="H172" s="1"/>
      <c r="I172" s="1"/>
      <c r="J172" s="3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32">
        <v>7</v>
      </c>
      <c r="B173" s="1" t="s">
        <v>170</v>
      </c>
      <c r="C173" s="34" t="s">
        <v>711</v>
      </c>
      <c r="D173" s="5"/>
      <c r="E173" s="1">
        <v>20</v>
      </c>
      <c r="F173" s="32"/>
      <c r="G173" s="1"/>
      <c r="H173" s="1"/>
      <c r="I173" s="1"/>
      <c r="J173" s="3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32">
        <v>8</v>
      </c>
      <c r="B174" s="1" t="s">
        <v>176</v>
      </c>
      <c r="C174" s="34" t="s">
        <v>712</v>
      </c>
      <c r="D174" s="5"/>
      <c r="E174" s="1">
        <v>18</v>
      </c>
      <c r="F174" s="32"/>
      <c r="G174" s="1"/>
      <c r="H174" s="1"/>
      <c r="I174" s="1"/>
      <c r="J174" s="3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32">
        <v>9</v>
      </c>
      <c r="B175" s="1" t="s">
        <v>217</v>
      </c>
      <c r="C175" s="34" t="s">
        <v>712</v>
      </c>
      <c r="D175" s="5"/>
      <c r="E175" s="1">
        <v>18</v>
      </c>
      <c r="F175" s="32"/>
      <c r="G175" s="1"/>
      <c r="H175" s="1"/>
      <c r="I175" s="1"/>
      <c r="J175" s="3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32">
        <v>10</v>
      </c>
      <c r="B176" s="1" t="s">
        <v>162</v>
      </c>
      <c r="C176" s="34" t="s">
        <v>713</v>
      </c>
      <c r="D176" s="5"/>
      <c r="E176" s="1">
        <v>15</v>
      </c>
      <c r="F176" s="32"/>
      <c r="G176" s="1"/>
      <c r="H176" s="1"/>
      <c r="I176" s="1"/>
      <c r="J176" s="3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32">
        <v>11</v>
      </c>
      <c r="B177" s="1" t="s">
        <v>175</v>
      </c>
      <c r="C177" s="34" t="s">
        <v>713</v>
      </c>
      <c r="D177" s="5"/>
      <c r="E177" s="1">
        <v>15</v>
      </c>
      <c r="F177" s="32"/>
      <c r="G177" s="1"/>
      <c r="H177" s="1"/>
      <c r="I177" s="1"/>
      <c r="J177" s="3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32">
        <v>12</v>
      </c>
      <c r="B178" s="1" t="s">
        <v>277</v>
      </c>
      <c r="C178" s="34" t="s">
        <v>695</v>
      </c>
      <c r="D178" s="5"/>
      <c r="E178" s="1">
        <v>2</v>
      </c>
      <c r="F178" s="32"/>
      <c r="G178" s="1"/>
      <c r="H178" s="1"/>
      <c r="I178" s="1"/>
      <c r="J178" s="3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32"/>
      <c r="B179" s="1"/>
      <c r="C179" s="34"/>
      <c r="D179" s="5"/>
      <c r="E179" s="1"/>
      <c r="F179" s="32"/>
      <c r="G179" s="1"/>
      <c r="H179" s="1"/>
      <c r="I179" s="1"/>
      <c r="J179" s="3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32"/>
      <c r="B180" s="1"/>
      <c r="C180" s="34"/>
      <c r="D180" s="5"/>
      <c r="E180" s="1"/>
      <c r="F180" s="32"/>
      <c r="G180" s="1"/>
      <c r="H180" s="1"/>
      <c r="I180" s="1"/>
      <c r="J180" s="3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32"/>
      <c r="B181" s="8" t="s">
        <v>179</v>
      </c>
      <c r="C181" s="34"/>
      <c r="D181" s="5"/>
      <c r="E181" s="1"/>
      <c r="F181" s="32"/>
      <c r="G181" s="1"/>
      <c r="H181" s="1"/>
      <c r="I181" s="1"/>
      <c r="J181" s="3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32">
        <v>1</v>
      </c>
      <c r="B182" s="1" t="s">
        <v>180</v>
      </c>
      <c r="C182" s="34" t="s">
        <v>714</v>
      </c>
      <c r="D182" s="5"/>
      <c r="E182" s="1">
        <v>27</v>
      </c>
      <c r="F182" s="32"/>
      <c r="G182" s="1"/>
      <c r="H182" s="1"/>
      <c r="I182" s="1"/>
      <c r="J182" s="3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32">
        <v>2</v>
      </c>
      <c r="B183" s="1" t="s">
        <v>280</v>
      </c>
      <c r="C183" s="34" t="s">
        <v>715</v>
      </c>
      <c r="D183" s="5"/>
      <c r="E183" s="1">
        <v>19</v>
      </c>
      <c r="F183" s="32"/>
      <c r="G183" s="1"/>
      <c r="H183" s="1"/>
      <c r="I183" s="1"/>
      <c r="J183" s="3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32">
        <v>3</v>
      </c>
      <c r="B184" s="1" t="s">
        <v>182</v>
      </c>
      <c r="C184" s="34" t="s">
        <v>715</v>
      </c>
      <c r="D184" s="5"/>
      <c r="E184" s="1">
        <v>19</v>
      </c>
      <c r="F184" s="32"/>
      <c r="G184" s="1"/>
      <c r="H184" s="1"/>
      <c r="I184" s="1"/>
      <c r="J184" s="3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32">
        <v>4</v>
      </c>
      <c r="B185" s="1" t="s">
        <v>185</v>
      </c>
      <c r="C185" s="34" t="s">
        <v>715</v>
      </c>
      <c r="D185" s="5"/>
      <c r="E185" s="1">
        <v>19</v>
      </c>
      <c r="F185" s="32"/>
      <c r="G185" s="1"/>
      <c r="H185" s="1"/>
      <c r="I185" s="1"/>
      <c r="J185" s="3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32">
        <v>5</v>
      </c>
      <c r="B186" s="1" t="s">
        <v>181</v>
      </c>
      <c r="C186" s="34" t="s">
        <v>716</v>
      </c>
      <c r="D186" s="5"/>
      <c r="E186" s="1">
        <v>16</v>
      </c>
      <c r="F186" s="32"/>
      <c r="G186" s="1"/>
      <c r="H186" s="1"/>
      <c r="I186" s="1"/>
      <c r="J186" s="3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32"/>
      <c r="B187" s="1"/>
      <c r="C187" s="34"/>
      <c r="D187" s="3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32"/>
      <c r="B188" s="1"/>
      <c r="C188" s="34"/>
      <c r="D188" s="3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32"/>
      <c r="B189" s="8" t="s">
        <v>187</v>
      </c>
      <c r="C189" s="3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32">
        <v>1</v>
      </c>
      <c r="B190" s="1" t="s">
        <v>717</v>
      </c>
      <c r="C190" s="34" t="s">
        <v>718</v>
      </c>
      <c r="D190" s="1"/>
      <c r="E190" s="1">
        <v>25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32">
        <v>2</v>
      </c>
      <c r="B191" s="1" t="s">
        <v>719</v>
      </c>
      <c r="C191" s="34" t="s">
        <v>720</v>
      </c>
      <c r="D191" s="1"/>
      <c r="E191" s="1">
        <v>20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32">
        <v>3</v>
      </c>
      <c r="B192" s="1" t="s">
        <v>576</v>
      </c>
      <c r="C192" s="34" t="s">
        <v>707</v>
      </c>
      <c r="D192" s="1"/>
      <c r="E192" s="1">
        <v>17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32">
        <v>4</v>
      </c>
      <c r="B193" s="1" t="s">
        <v>333</v>
      </c>
      <c r="C193" s="34" t="s">
        <v>721</v>
      </c>
      <c r="D193" s="1"/>
      <c r="E193" s="1">
        <v>16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32"/>
      <c r="B194" s="1"/>
      <c r="C194" s="3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32"/>
      <c r="B195" s="1"/>
      <c r="C195" s="3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32"/>
      <c r="B196" s="1"/>
      <c r="C196" s="3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32"/>
      <c r="B197" s="1"/>
      <c r="C197" s="3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x14ac:dyDescent="0.25">
      <c r="A198" s="6"/>
      <c r="B198" s="6" t="s">
        <v>628</v>
      </c>
      <c r="C198" s="41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" customHeight="1" x14ac:dyDescent="0.2">
      <c r="A199" s="32"/>
      <c r="B199" s="8" t="s">
        <v>334</v>
      </c>
      <c r="C199" s="3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32">
        <v>1</v>
      </c>
      <c r="B200" s="1" t="s">
        <v>336</v>
      </c>
      <c r="C200" s="52" t="s">
        <v>722</v>
      </c>
      <c r="D200" s="5"/>
      <c r="E200" s="1">
        <v>16</v>
      </c>
      <c r="F200" s="32"/>
      <c r="G200" s="1"/>
      <c r="H200" s="1"/>
      <c r="I200" s="1"/>
      <c r="J200" s="3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32">
        <v>2</v>
      </c>
      <c r="B201" s="1" t="s">
        <v>723</v>
      </c>
      <c r="C201" s="52" t="s">
        <v>724</v>
      </c>
      <c r="D201" s="5"/>
      <c r="E201" s="1">
        <v>12</v>
      </c>
      <c r="F201" s="32"/>
      <c r="G201" s="1"/>
      <c r="H201" s="1"/>
      <c r="I201" s="1"/>
      <c r="J201" s="3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32">
        <v>3</v>
      </c>
      <c r="B202" s="1" t="s">
        <v>201</v>
      </c>
      <c r="C202" s="52" t="s">
        <v>724</v>
      </c>
      <c r="D202" s="5"/>
      <c r="E202" s="1">
        <v>12</v>
      </c>
      <c r="F202" s="32"/>
      <c r="G202" s="1"/>
      <c r="H202" s="1"/>
      <c r="I202" s="1"/>
      <c r="J202" s="3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32"/>
      <c r="B203" s="1"/>
      <c r="C203" s="52"/>
      <c r="D203" s="5"/>
      <c r="E203" s="1"/>
      <c r="F203" s="32"/>
      <c r="G203" s="1"/>
      <c r="H203" s="1"/>
      <c r="I203" s="1"/>
      <c r="J203" s="3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32"/>
      <c r="B204" s="8" t="s">
        <v>203</v>
      </c>
      <c r="C204" s="34"/>
      <c r="D204" s="3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32">
        <v>1</v>
      </c>
      <c r="B205" s="33" t="s">
        <v>337</v>
      </c>
      <c r="C205" s="52" t="s">
        <v>636</v>
      </c>
      <c r="D205" s="5"/>
      <c r="E205" s="1">
        <v>16</v>
      </c>
      <c r="F205" s="32"/>
      <c r="G205" s="1"/>
      <c r="H205" s="1"/>
      <c r="I205" s="1"/>
      <c r="J205" s="3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32"/>
      <c r="B206" s="1"/>
      <c r="C206" s="34"/>
      <c r="D206" s="3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x14ac:dyDescent="0.25">
      <c r="A207" s="6"/>
      <c r="B207" s="6" t="s">
        <v>314</v>
      </c>
      <c r="C207" s="41"/>
      <c r="D207" s="41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" customHeight="1" x14ac:dyDescent="0.2">
      <c r="A208" s="32"/>
      <c r="B208" s="8" t="s">
        <v>725</v>
      </c>
      <c r="C208" s="34"/>
      <c r="D208" s="34"/>
      <c r="E208" s="1"/>
      <c r="F208" s="1"/>
      <c r="G208" s="1"/>
      <c r="H208" s="1"/>
      <c r="I208" s="1"/>
      <c r="J208" s="1" t="s">
        <v>133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32">
        <v>1</v>
      </c>
      <c r="B209" s="88" t="s">
        <v>726</v>
      </c>
      <c r="C209" s="34" t="s">
        <v>645</v>
      </c>
      <c r="D209" s="34"/>
      <c r="E209" s="1">
        <v>19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32">
        <v>2</v>
      </c>
      <c r="B210" s="88" t="s">
        <v>696</v>
      </c>
      <c r="C210" s="34" t="s">
        <v>727</v>
      </c>
      <c r="D210" s="34"/>
      <c r="E210" s="1">
        <v>19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32">
        <v>3</v>
      </c>
      <c r="B211" s="1" t="s">
        <v>117</v>
      </c>
      <c r="C211" s="34" t="s">
        <v>728</v>
      </c>
      <c r="D211" s="34"/>
      <c r="E211" s="1">
        <v>16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32">
        <v>4</v>
      </c>
      <c r="B212" s="1" t="s">
        <v>540</v>
      </c>
      <c r="C212" s="34" t="s">
        <v>729</v>
      </c>
      <c r="D212" s="34"/>
      <c r="E212" s="1">
        <v>16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32">
        <v>5</v>
      </c>
      <c r="B213" s="88" t="s">
        <v>121</v>
      </c>
      <c r="C213" s="34" t="s">
        <v>730</v>
      </c>
      <c r="D213" s="34"/>
      <c r="E213" s="1">
        <v>5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32">
        <v>6</v>
      </c>
      <c r="B214" s="88" t="s">
        <v>128</v>
      </c>
      <c r="C214" s="34" t="s">
        <v>731</v>
      </c>
      <c r="D214" s="34"/>
      <c r="E214" s="1">
        <v>1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32">
        <v>7</v>
      </c>
      <c r="B215" s="88" t="s">
        <v>476</v>
      </c>
      <c r="C215" s="34" t="s">
        <v>732</v>
      </c>
      <c r="D215" s="34"/>
      <c r="E215" s="1">
        <v>1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32"/>
      <c r="C216" s="34"/>
      <c r="D216" s="5"/>
      <c r="E216" s="1"/>
      <c r="F216" s="32"/>
      <c r="G216" s="1"/>
      <c r="H216" s="1"/>
      <c r="I216" s="1"/>
      <c r="J216" s="3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32"/>
      <c r="C217" s="34"/>
      <c r="D217" s="5"/>
      <c r="E217" s="1"/>
      <c r="F217" s="32"/>
      <c r="G217" s="1"/>
      <c r="H217" s="1"/>
      <c r="I217" s="1"/>
      <c r="J217" s="3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32"/>
      <c r="B218" s="1"/>
      <c r="C218" s="34"/>
      <c r="D218" s="5"/>
      <c r="E218" s="1"/>
      <c r="F218" s="32"/>
      <c r="G218" s="1"/>
      <c r="H218" s="1"/>
      <c r="I218" s="1"/>
      <c r="J218" s="3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32"/>
      <c r="B219" s="8" t="s">
        <v>733</v>
      </c>
      <c r="C219" s="34"/>
      <c r="D219" s="5"/>
      <c r="E219" s="1"/>
      <c r="F219" s="32"/>
      <c r="G219" s="1"/>
      <c r="H219" s="1"/>
      <c r="I219" s="1"/>
      <c r="J219" s="3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32">
        <v>1</v>
      </c>
      <c r="B220" s="88" t="s">
        <v>130</v>
      </c>
      <c r="C220" s="34" t="s">
        <v>734</v>
      </c>
      <c r="D220" s="5"/>
      <c r="E220" s="1">
        <v>27</v>
      </c>
      <c r="F220" s="32"/>
      <c r="G220" s="1"/>
      <c r="H220" s="1"/>
      <c r="I220" s="1"/>
      <c r="J220" s="3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32">
        <v>2</v>
      </c>
      <c r="B221" s="88" t="s">
        <v>131</v>
      </c>
      <c r="C221" s="34" t="s">
        <v>735</v>
      </c>
      <c r="D221" s="34"/>
      <c r="E221" s="1">
        <v>24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32">
        <v>3</v>
      </c>
      <c r="B222" s="1" t="s">
        <v>132</v>
      </c>
      <c r="C222" s="34" t="s">
        <v>736</v>
      </c>
      <c r="D222" s="34"/>
      <c r="E222" s="1">
        <v>24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32">
        <v>4</v>
      </c>
      <c r="B223" s="88" t="s">
        <v>136</v>
      </c>
      <c r="C223" s="34" t="s">
        <v>737</v>
      </c>
      <c r="D223" s="5"/>
      <c r="E223" s="1">
        <v>23</v>
      </c>
      <c r="F223" s="32"/>
      <c r="G223" s="1"/>
      <c r="H223" s="1"/>
      <c r="I223" s="1"/>
      <c r="J223" s="3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32">
        <v>5</v>
      </c>
      <c r="B224" s="88" t="s">
        <v>137</v>
      </c>
      <c r="C224" s="34" t="s">
        <v>738</v>
      </c>
      <c r="D224" s="5"/>
      <c r="E224" s="1">
        <v>21</v>
      </c>
      <c r="F224" s="32"/>
      <c r="G224" s="1"/>
      <c r="H224" s="1"/>
      <c r="I224" s="1"/>
      <c r="J224" s="3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32">
        <v>6</v>
      </c>
      <c r="B225" s="88" t="s">
        <v>739</v>
      </c>
      <c r="C225" s="34" t="s">
        <v>740</v>
      </c>
      <c r="D225" s="5"/>
      <c r="E225" s="1">
        <v>18</v>
      </c>
      <c r="F225" s="32"/>
      <c r="G225" s="1"/>
      <c r="H225" s="1"/>
      <c r="I225" s="1"/>
      <c r="J225" s="3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32">
        <v>7</v>
      </c>
      <c r="B226" s="88" t="s">
        <v>140</v>
      </c>
      <c r="C226" s="34" t="s">
        <v>741</v>
      </c>
      <c r="D226" s="5"/>
      <c r="E226" s="1">
        <v>17</v>
      </c>
      <c r="F226" s="32"/>
      <c r="G226" s="1"/>
      <c r="H226" s="1"/>
      <c r="I226" s="1"/>
      <c r="J226" s="3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32">
        <v>8</v>
      </c>
      <c r="B227" s="88" t="s">
        <v>146</v>
      </c>
      <c r="C227" s="34" t="s">
        <v>742</v>
      </c>
      <c r="D227" s="5"/>
      <c r="E227" s="1">
        <v>15</v>
      </c>
      <c r="F227" s="32"/>
      <c r="G227" s="1"/>
      <c r="H227" s="1"/>
      <c r="I227" s="1"/>
      <c r="J227" s="3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32">
        <v>9</v>
      </c>
      <c r="B228" s="88" t="s">
        <v>134</v>
      </c>
      <c r="C228" s="34" t="s">
        <v>743</v>
      </c>
      <c r="D228" s="5"/>
      <c r="E228" s="1">
        <v>13</v>
      </c>
      <c r="F228" s="32"/>
      <c r="G228" s="1"/>
      <c r="H228" s="1"/>
      <c r="I228" s="1"/>
      <c r="J228" s="3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32">
        <v>10</v>
      </c>
      <c r="B229" s="88" t="s">
        <v>213</v>
      </c>
      <c r="C229" s="34" t="s">
        <v>744</v>
      </c>
      <c r="D229" s="5"/>
      <c r="E229" s="1">
        <v>12</v>
      </c>
      <c r="F229" s="32"/>
      <c r="G229" s="1"/>
      <c r="H229" s="1"/>
      <c r="I229" s="1"/>
      <c r="J229" s="3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32"/>
      <c r="B230" s="1"/>
      <c r="C230" s="34"/>
      <c r="D230" s="5"/>
      <c r="E230" s="1"/>
      <c r="F230" s="32"/>
      <c r="G230" s="1"/>
      <c r="H230" s="1"/>
      <c r="I230" s="1"/>
      <c r="J230" s="3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32"/>
      <c r="B231" s="1"/>
      <c r="C231" s="34"/>
      <c r="D231" s="5"/>
      <c r="E231" s="1"/>
      <c r="F231" s="32"/>
      <c r="G231" s="1"/>
      <c r="H231" s="1"/>
      <c r="I231" s="1"/>
      <c r="J231" s="3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32"/>
      <c r="B232" s="8" t="s">
        <v>745</v>
      </c>
      <c r="C232" s="34"/>
      <c r="D232" s="5"/>
      <c r="E232" s="1"/>
      <c r="F232" s="32"/>
      <c r="G232" s="1"/>
      <c r="H232" s="1"/>
      <c r="I232" s="1"/>
      <c r="J232" s="3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32">
        <v>1</v>
      </c>
      <c r="B233" s="1" t="s">
        <v>151</v>
      </c>
      <c r="C233" s="34" t="s">
        <v>746</v>
      </c>
      <c r="D233" s="5"/>
      <c r="E233" s="1">
        <v>28</v>
      </c>
      <c r="F233" s="32"/>
      <c r="G233" s="1"/>
      <c r="H233" s="1"/>
      <c r="I233" s="1"/>
      <c r="J233" s="3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32">
        <v>2</v>
      </c>
      <c r="B234" s="1" t="s">
        <v>155</v>
      </c>
      <c r="C234" s="34" t="s">
        <v>747</v>
      </c>
      <c r="D234" s="5"/>
      <c r="E234" s="1">
        <v>25</v>
      </c>
      <c r="F234" s="32"/>
      <c r="G234" s="1"/>
      <c r="H234" s="1"/>
      <c r="I234" s="1"/>
      <c r="J234" s="3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32">
        <v>3</v>
      </c>
      <c r="B235" s="1" t="s">
        <v>156</v>
      </c>
      <c r="C235" s="34" t="s">
        <v>735</v>
      </c>
      <c r="D235" s="5"/>
      <c r="E235" s="1">
        <v>23</v>
      </c>
      <c r="F235" s="32"/>
      <c r="G235" s="1"/>
      <c r="H235" s="1"/>
      <c r="I235" s="1"/>
      <c r="J235" s="3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32">
        <v>4</v>
      </c>
      <c r="B236" s="1" t="s">
        <v>162</v>
      </c>
      <c r="C236" s="34" t="s">
        <v>748</v>
      </c>
      <c r="D236" s="34"/>
      <c r="E236" s="1">
        <v>21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32">
        <v>5</v>
      </c>
      <c r="B237" s="1" t="s">
        <v>277</v>
      </c>
      <c r="C237" s="34" t="s">
        <v>749</v>
      </c>
      <c r="D237" s="34"/>
      <c r="E237" s="1">
        <v>18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32">
        <v>6</v>
      </c>
      <c r="B238" s="1" t="s">
        <v>709</v>
      </c>
      <c r="C238" s="34" t="s">
        <v>750</v>
      </c>
      <c r="D238" s="34"/>
      <c r="E238" s="1">
        <v>16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32">
        <v>7</v>
      </c>
      <c r="B239" s="33" t="s">
        <v>751</v>
      </c>
      <c r="C239" s="34" t="s">
        <v>752</v>
      </c>
      <c r="E239" s="33">
        <v>16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32">
        <v>8</v>
      </c>
      <c r="B240" s="1" t="s">
        <v>327</v>
      </c>
      <c r="C240" s="34" t="s">
        <v>753</v>
      </c>
      <c r="D240" s="34"/>
      <c r="E240" s="1">
        <v>16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32">
        <v>9</v>
      </c>
      <c r="B241" s="1" t="s">
        <v>170</v>
      </c>
      <c r="C241" s="34" t="s">
        <v>754</v>
      </c>
      <c r="D241" s="34"/>
      <c r="E241" s="1">
        <v>16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32">
        <v>10</v>
      </c>
      <c r="B242" s="1" t="s">
        <v>174</v>
      </c>
      <c r="C242" s="34" t="s">
        <v>755</v>
      </c>
      <c r="D242" s="34"/>
      <c r="E242" s="1">
        <v>14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32">
        <v>11</v>
      </c>
      <c r="B243" s="1" t="s">
        <v>175</v>
      </c>
      <c r="C243" s="34" t="s">
        <v>756</v>
      </c>
      <c r="D243" s="34"/>
      <c r="E243" s="1">
        <v>14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32">
        <v>12</v>
      </c>
      <c r="B244" s="1" t="s">
        <v>176</v>
      </c>
      <c r="C244" s="34" t="s">
        <v>757</v>
      </c>
      <c r="D244" s="34"/>
      <c r="E244" s="1">
        <v>13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32"/>
      <c r="B245" s="1"/>
      <c r="C245" s="34"/>
      <c r="D245" s="3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32"/>
      <c r="B246" s="1"/>
      <c r="C246" s="34"/>
      <c r="D246" s="3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32"/>
      <c r="B247" s="1"/>
      <c r="C247" s="34"/>
      <c r="D247" s="3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32"/>
      <c r="B248" s="8" t="s">
        <v>758</v>
      </c>
      <c r="C248" s="34"/>
      <c r="D248" s="3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32">
        <v>1</v>
      </c>
      <c r="B249" s="1" t="s">
        <v>180</v>
      </c>
      <c r="C249" s="34" t="s">
        <v>759</v>
      </c>
      <c r="D249" s="34"/>
      <c r="E249" s="1">
        <v>25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32">
        <v>2</v>
      </c>
      <c r="B250" s="1" t="s">
        <v>280</v>
      </c>
      <c r="C250" s="34" t="s">
        <v>760</v>
      </c>
      <c r="D250" s="34"/>
      <c r="E250" s="1">
        <v>22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32">
        <v>3</v>
      </c>
      <c r="B251" s="1" t="s">
        <v>181</v>
      </c>
      <c r="C251" s="34" t="s">
        <v>653</v>
      </c>
      <c r="D251" s="34"/>
      <c r="E251" s="1">
        <v>21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32">
        <v>4</v>
      </c>
      <c r="B252" s="1" t="s">
        <v>761</v>
      </c>
      <c r="C252" s="34" t="s">
        <v>655</v>
      </c>
      <c r="D252" s="5"/>
      <c r="E252" s="1">
        <v>18</v>
      </c>
      <c r="F252" s="32"/>
      <c r="G252" s="1"/>
      <c r="H252" s="1"/>
      <c r="I252" s="1"/>
      <c r="J252" s="3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32">
        <v>5</v>
      </c>
      <c r="B253" s="1" t="s">
        <v>182</v>
      </c>
      <c r="C253" s="34" t="s">
        <v>762</v>
      </c>
      <c r="D253" s="34"/>
      <c r="E253" s="1">
        <v>17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32">
        <v>6</v>
      </c>
      <c r="B254" s="1" t="s">
        <v>185</v>
      </c>
      <c r="C254" s="34" t="s">
        <v>763</v>
      </c>
      <c r="D254" s="34"/>
      <c r="E254" s="1">
        <v>14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32"/>
      <c r="B255" s="1"/>
      <c r="C255" s="34"/>
      <c r="D255" s="3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32"/>
      <c r="B256" s="8" t="s">
        <v>764</v>
      </c>
      <c r="C256" s="34"/>
      <c r="D256" s="3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32">
        <v>1</v>
      </c>
      <c r="B257" s="1" t="s">
        <v>190</v>
      </c>
      <c r="C257" s="34" t="s">
        <v>765</v>
      </c>
      <c r="D257" s="34"/>
      <c r="E257" s="1">
        <v>27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32">
        <v>2</v>
      </c>
      <c r="B258" s="1" t="s">
        <v>333</v>
      </c>
      <c r="C258" s="34" t="s">
        <v>766</v>
      </c>
      <c r="D258" s="34"/>
      <c r="E258" s="1">
        <v>27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32">
        <v>3</v>
      </c>
      <c r="B259" s="1" t="s">
        <v>719</v>
      </c>
      <c r="C259" s="34" t="s">
        <v>767</v>
      </c>
      <c r="D259" s="34"/>
      <c r="E259" s="1">
        <v>23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32">
        <v>4</v>
      </c>
      <c r="B260" s="1" t="s">
        <v>283</v>
      </c>
      <c r="C260" s="34" t="s">
        <v>768</v>
      </c>
      <c r="D260" s="34"/>
      <c r="E260" s="1">
        <v>11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32">
        <v>5</v>
      </c>
      <c r="B261" s="1" t="s">
        <v>515</v>
      </c>
      <c r="C261" s="34" t="s">
        <v>769</v>
      </c>
      <c r="D261" s="34"/>
      <c r="E261" s="1">
        <v>1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32"/>
      <c r="B262" s="1"/>
      <c r="C262" s="34"/>
      <c r="D262" s="3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32"/>
      <c r="B263" s="1"/>
      <c r="C263" s="34"/>
      <c r="D263" s="3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32"/>
      <c r="B264" s="1"/>
      <c r="C264" s="34"/>
      <c r="D264" s="3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32"/>
      <c r="B265" s="8" t="s">
        <v>770</v>
      </c>
      <c r="C265" s="34"/>
      <c r="D265" s="3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32">
        <v>1</v>
      </c>
      <c r="B266" s="1" t="s">
        <v>201</v>
      </c>
      <c r="C266" s="34" t="s">
        <v>771</v>
      </c>
      <c r="D266" s="34"/>
      <c r="E266" s="1">
        <v>35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32">
        <v>2</v>
      </c>
      <c r="B267" s="1" t="s">
        <v>286</v>
      </c>
      <c r="C267" s="34" t="s">
        <v>772</v>
      </c>
      <c r="D267" s="34"/>
      <c r="E267" s="1">
        <v>35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32">
        <v>3</v>
      </c>
      <c r="B268" s="1" t="s">
        <v>773</v>
      </c>
      <c r="C268" s="34" t="s">
        <v>774</v>
      </c>
      <c r="D268" s="34"/>
      <c r="E268" s="1">
        <v>28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32"/>
      <c r="B269" s="1"/>
      <c r="C269" s="34"/>
      <c r="D269" s="3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32"/>
      <c r="B270" s="8" t="s">
        <v>775</v>
      </c>
      <c r="C270" s="34"/>
      <c r="D270" s="3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32">
        <v>1</v>
      </c>
      <c r="B271" s="1" t="s">
        <v>339</v>
      </c>
      <c r="C271" s="34">
        <v>11.98</v>
      </c>
      <c r="D271" s="34"/>
      <c r="E271" s="1">
        <v>25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32"/>
      <c r="B272" s="1"/>
      <c r="C272" s="34"/>
      <c r="D272" s="3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32"/>
      <c r="B273" s="1"/>
      <c r="C273" s="34"/>
      <c r="D273" s="3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32"/>
      <c r="B274" s="1"/>
      <c r="C274" s="34"/>
      <c r="D274" s="3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32"/>
      <c r="B275" s="1"/>
      <c r="C275" s="34"/>
      <c r="D275" s="3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32"/>
      <c r="B276" s="8"/>
      <c r="C276" s="34"/>
      <c r="D276" s="3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32"/>
      <c r="B277" s="1"/>
      <c r="C277" s="34"/>
      <c r="D277" s="3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32"/>
      <c r="B278" s="1"/>
      <c r="C278" s="34"/>
      <c r="D278" s="3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32"/>
      <c r="B279" s="1"/>
      <c r="C279" s="34"/>
      <c r="D279" s="3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32"/>
      <c r="B280" s="1"/>
      <c r="C280" s="34"/>
      <c r="D280" s="3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32"/>
      <c r="B281" s="1"/>
      <c r="C281" s="34"/>
      <c r="D281" s="3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32"/>
      <c r="B282" s="1"/>
      <c r="C282" s="34"/>
      <c r="D282" s="3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32"/>
      <c r="B283" s="1"/>
      <c r="C283" s="34"/>
      <c r="D283" s="3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32"/>
      <c r="B284" s="1"/>
      <c r="C284" s="34"/>
      <c r="D284" s="3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32"/>
      <c r="B285" s="1"/>
      <c r="C285" s="34"/>
      <c r="D285" s="3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32"/>
      <c r="B286" s="1"/>
      <c r="C286" s="34"/>
      <c r="D286" s="3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32"/>
      <c r="B287" s="1"/>
      <c r="C287" s="34"/>
      <c r="D287" s="3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32"/>
      <c r="B288" s="1"/>
      <c r="C288" s="34"/>
      <c r="D288" s="3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32"/>
      <c r="B289" s="1"/>
      <c r="C289" s="34"/>
      <c r="D289" s="3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32"/>
      <c r="B290" s="1"/>
      <c r="C290" s="34"/>
      <c r="D290" s="3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32"/>
      <c r="B291" s="1"/>
      <c r="C291" s="34"/>
      <c r="D291" s="3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32"/>
      <c r="B292" s="1"/>
      <c r="C292" s="34"/>
      <c r="D292" s="3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32"/>
      <c r="B293" s="1"/>
      <c r="C293" s="34"/>
      <c r="D293" s="3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32"/>
      <c r="B294" s="1"/>
      <c r="C294" s="34"/>
      <c r="D294" s="3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32"/>
      <c r="B295" s="1"/>
      <c r="C295" s="34"/>
      <c r="D295" s="3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32"/>
      <c r="B296" s="1"/>
      <c r="C296" s="34"/>
      <c r="D296" s="3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32"/>
      <c r="B297" s="1"/>
      <c r="C297" s="34"/>
      <c r="D297" s="3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32"/>
      <c r="B298" s="1"/>
      <c r="C298" s="34"/>
      <c r="D298" s="3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32"/>
      <c r="B299" s="1"/>
      <c r="C299" s="34"/>
      <c r="D299" s="3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32"/>
      <c r="B300" s="1"/>
      <c r="C300" s="34"/>
      <c r="D300" s="3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32"/>
      <c r="B301" s="1"/>
      <c r="C301" s="34"/>
      <c r="D301" s="3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32"/>
      <c r="B302" s="1"/>
      <c r="C302" s="34"/>
      <c r="D302" s="3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32"/>
      <c r="B303" s="1"/>
      <c r="C303" s="34"/>
      <c r="D303" s="3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32"/>
      <c r="B304" s="1"/>
      <c r="C304" s="34"/>
      <c r="D304" s="3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32"/>
      <c r="B305" s="1"/>
      <c r="C305" s="34"/>
      <c r="D305" s="3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32"/>
      <c r="B306" s="1"/>
      <c r="C306" s="34"/>
      <c r="D306" s="3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32"/>
      <c r="B307" s="1"/>
      <c r="C307" s="34"/>
      <c r="D307" s="3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32"/>
      <c r="B308" s="1"/>
      <c r="C308" s="34"/>
      <c r="D308" s="3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32"/>
      <c r="B309" s="1"/>
      <c r="C309" s="34"/>
      <c r="D309" s="3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32"/>
      <c r="B310" s="1"/>
      <c r="C310" s="34"/>
      <c r="D310" s="3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32"/>
      <c r="B311" s="1"/>
      <c r="C311" s="34"/>
      <c r="D311" s="3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32"/>
      <c r="B312" s="1"/>
      <c r="C312" s="34"/>
      <c r="D312" s="3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32"/>
      <c r="B313" s="1"/>
      <c r="C313" s="34"/>
      <c r="D313" s="3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32"/>
      <c r="B314" s="1"/>
      <c r="C314" s="34"/>
      <c r="D314" s="3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32"/>
      <c r="B315" s="1"/>
      <c r="C315" s="34"/>
      <c r="D315" s="3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32"/>
      <c r="B316" s="1"/>
      <c r="C316" s="34"/>
      <c r="D316" s="3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32"/>
      <c r="B317" s="1"/>
      <c r="C317" s="34"/>
      <c r="D317" s="3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32"/>
      <c r="B318" s="1"/>
      <c r="C318" s="34"/>
      <c r="D318" s="3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32"/>
      <c r="B319" s="1"/>
      <c r="C319" s="34"/>
      <c r="D319" s="3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32"/>
      <c r="B320" s="1"/>
      <c r="C320" s="34"/>
      <c r="D320" s="3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32"/>
      <c r="B321" s="1"/>
      <c r="C321" s="34"/>
      <c r="D321" s="3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32"/>
      <c r="B322" s="1"/>
      <c r="C322" s="34"/>
      <c r="D322" s="3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32"/>
      <c r="B323" s="1"/>
      <c r="C323" s="34"/>
      <c r="D323" s="3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32"/>
      <c r="B324" s="1"/>
      <c r="C324" s="34"/>
      <c r="D324" s="3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32"/>
      <c r="B325" s="1"/>
      <c r="C325" s="34"/>
      <c r="D325" s="3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32"/>
      <c r="B326" s="1"/>
      <c r="C326" s="34"/>
      <c r="D326" s="3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32"/>
      <c r="B327" s="1"/>
      <c r="C327" s="34"/>
      <c r="D327" s="3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32"/>
      <c r="B328" s="1"/>
      <c r="C328" s="34"/>
      <c r="D328" s="3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32"/>
      <c r="B329" s="1"/>
      <c r="C329" s="34"/>
      <c r="D329" s="3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32"/>
      <c r="B330" s="1"/>
      <c r="C330" s="34"/>
      <c r="D330" s="3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32"/>
      <c r="B331" s="1"/>
      <c r="C331" s="34"/>
      <c r="D331" s="3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32"/>
      <c r="B332" s="1"/>
      <c r="C332" s="34"/>
      <c r="D332" s="3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32"/>
      <c r="B333" s="1"/>
      <c r="C333" s="34"/>
      <c r="D333" s="3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32"/>
      <c r="B334" s="1"/>
      <c r="C334" s="34"/>
      <c r="D334" s="3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32"/>
      <c r="B335" s="1"/>
      <c r="C335" s="34"/>
      <c r="D335" s="3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32"/>
      <c r="B336" s="1"/>
      <c r="C336" s="34"/>
      <c r="D336" s="3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32"/>
      <c r="B337" s="1"/>
      <c r="C337" s="34"/>
      <c r="D337" s="3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32"/>
      <c r="B338" s="1"/>
      <c r="C338" s="34"/>
      <c r="D338" s="3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32"/>
      <c r="B339" s="1"/>
      <c r="C339" s="34"/>
      <c r="D339" s="3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32"/>
      <c r="B340" s="1"/>
      <c r="C340" s="34"/>
      <c r="D340" s="3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32"/>
      <c r="B341" s="1"/>
      <c r="C341" s="34"/>
      <c r="D341" s="3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32"/>
      <c r="B342" s="1"/>
      <c r="C342" s="34"/>
      <c r="D342" s="3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32"/>
      <c r="B343" s="1"/>
      <c r="C343" s="34"/>
      <c r="D343" s="3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32"/>
      <c r="B344" s="1"/>
      <c r="C344" s="34"/>
      <c r="D344" s="3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32"/>
      <c r="B345" s="1"/>
      <c r="C345" s="34"/>
      <c r="D345" s="3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32"/>
      <c r="B346" s="1"/>
      <c r="C346" s="34"/>
      <c r="D346" s="3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32"/>
      <c r="B347" s="1"/>
      <c r="C347" s="34"/>
      <c r="D347" s="3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32"/>
      <c r="B348" s="1"/>
      <c r="C348" s="34"/>
      <c r="D348" s="3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32"/>
      <c r="B349" s="1"/>
      <c r="C349" s="34"/>
      <c r="D349" s="3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32"/>
      <c r="B350" s="1"/>
      <c r="C350" s="34"/>
      <c r="D350" s="3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32"/>
      <c r="B351" s="1"/>
      <c r="C351" s="34"/>
      <c r="D351" s="3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32"/>
      <c r="B352" s="1"/>
      <c r="C352" s="34"/>
      <c r="D352" s="3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32"/>
      <c r="B353" s="1"/>
      <c r="C353" s="34"/>
      <c r="D353" s="3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32"/>
      <c r="B354" s="1"/>
      <c r="C354" s="34"/>
      <c r="D354" s="3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32"/>
      <c r="B355" s="1"/>
      <c r="C355" s="34"/>
      <c r="D355" s="3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32"/>
      <c r="B356" s="1"/>
      <c r="C356" s="34"/>
      <c r="D356" s="3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32"/>
      <c r="B357" s="1"/>
      <c r="C357" s="34"/>
      <c r="D357" s="3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32"/>
      <c r="B358" s="1"/>
      <c r="C358" s="34"/>
      <c r="D358" s="3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32"/>
      <c r="B359" s="1"/>
      <c r="C359" s="34"/>
      <c r="D359" s="3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32"/>
      <c r="B360" s="1"/>
      <c r="C360" s="34"/>
      <c r="D360" s="3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32"/>
      <c r="B361" s="1"/>
      <c r="C361" s="34"/>
      <c r="D361" s="3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32"/>
      <c r="B362" s="1"/>
      <c r="C362" s="34"/>
      <c r="D362" s="3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32"/>
      <c r="B363" s="1"/>
      <c r="C363" s="34"/>
      <c r="D363" s="3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32"/>
      <c r="B364" s="1"/>
      <c r="C364" s="34"/>
      <c r="D364" s="3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32"/>
      <c r="B365" s="1"/>
      <c r="C365" s="34"/>
      <c r="D365" s="3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32"/>
      <c r="B366" s="1"/>
      <c r="C366" s="34"/>
      <c r="D366" s="3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32"/>
      <c r="B367" s="1"/>
      <c r="C367" s="34"/>
      <c r="D367" s="3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32"/>
      <c r="B368" s="1"/>
      <c r="C368" s="34"/>
      <c r="D368" s="3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32"/>
      <c r="B369" s="1"/>
      <c r="C369" s="34"/>
      <c r="D369" s="3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32"/>
      <c r="B370" s="1"/>
      <c r="C370" s="34"/>
      <c r="D370" s="3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32"/>
      <c r="B371" s="1"/>
      <c r="C371" s="34"/>
      <c r="D371" s="3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32"/>
      <c r="B372" s="1"/>
      <c r="C372" s="34"/>
      <c r="D372" s="3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32"/>
      <c r="B373" s="1"/>
      <c r="C373" s="34"/>
      <c r="D373" s="3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32"/>
      <c r="B374" s="1"/>
      <c r="C374" s="34"/>
      <c r="D374" s="3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32"/>
      <c r="B375" s="1"/>
      <c r="C375" s="34"/>
      <c r="D375" s="3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32"/>
      <c r="B376" s="1"/>
      <c r="C376" s="34"/>
      <c r="D376" s="3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32"/>
      <c r="B377" s="1"/>
      <c r="C377" s="34"/>
      <c r="D377" s="3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32"/>
      <c r="B378" s="1"/>
      <c r="C378" s="34"/>
      <c r="D378" s="3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32"/>
      <c r="B379" s="1"/>
      <c r="C379" s="34"/>
      <c r="D379" s="3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32"/>
      <c r="B380" s="1"/>
      <c r="C380" s="34"/>
      <c r="D380" s="3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32"/>
      <c r="B381" s="1"/>
      <c r="C381" s="34"/>
      <c r="D381" s="3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32"/>
      <c r="B382" s="1"/>
      <c r="C382" s="34"/>
      <c r="D382" s="3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32"/>
      <c r="B383" s="1"/>
      <c r="C383" s="34"/>
      <c r="D383" s="3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32"/>
      <c r="B384" s="1"/>
      <c r="C384" s="34"/>
      <c r="D384" s="3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32"/>
      <c r="B385" s="1"/>
      <c r="C385" s="34"/>
      <c r="D385" s="3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32"/>
      <c r="B386" s="1"/>
      <c r="C386" s="34"/>
      <c r="D386" s="3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32"/>
      <c r="B387" s="1"/>
      <c r="C387" s="34"/>
      <c r="D387" s="3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32"/>
      <c r="B388" s="1"/>
      <c r="C388" s="34"/>
      <c r="D388" s="3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32"/>
      <c r="B389" s="1"/>
      <c r="C389" s="34"/>
      <c r="D389" s="3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32"/>
      <c r="B390" s="1"/>
      <c r="C390" s="34"/>
      <c r="D390" s="3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32"/>
      <c r="B391" s="1"/>
      <c r="C391" s="34"/>
      <c r="D391" s="3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32"/>
      <c r="B392" s="1"/>
      <c r="C392" s="34"/>
      <c r="D392" s="3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32"/>
      <c r="B393" s="1"/>
      <c r="C393" s="34"/>
      <c r="D393" s="3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32"/>
      <c r="B394" s="1"/>
      <c r="C394" s="34"/>
      <c r="D394" s="3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32"/>
      <c r="B395" s="1"/>
      <c r="C395" s="34"/>
      <c r="D395" s="3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32"/>
      <c r="B396" s="1"/>
      <c r="C396" s="34"/>
      <c r="D396" s="3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32"/>
      <c r="B397" s="1"/>
      <c r="C397" s="34"/>
      <c r="D397" s="3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32"/>
      <c r="B398" s="1"/>
      <c r="C398" s="34"/>
      <c r="D398" s="3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32"/>
      <c r="B399" s="1"/>
      <c r="C399" s="34"/>
      <c r="D399" s="3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32"/>
      <c r="B400" s="1"/>
      <c r="C400" s="34"/>
      <c r="D400" s="3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32"/>
      <c r="B401" s="1"/>
      <c r="C401" s="34"/>
      <c r="D401" s="3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32"/>
      <c r="B402" s="1"/>
      <c r="C402" s="34"/>
      <c r="D402" s="3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32"/>
      <c r="B403" s="1"/>
      <c r="C403" s="34"/>
      <c r="D403" s="3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32"/>
      <c r="B404" s="1"/>
      <c r="C404" s="34"/>
      <c r="D404" s="3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32"/>
      <c r="B405" s="1"/>
      <c r="C405" s="34"/>
      <c r="D405" s="3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32"/>
      <c r="B406" s="1"/>
      <c r="C406" s="34"/>
      <c r="D406" s="3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32"/>
      <c r="B407" s="1"/>
      <c r="C407" s="34"/>
      <c r="D407" s="3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32"/>
      <c r="B408" s="1"/>
      <c r="C408" s="34"/>
      <c r="D408" s="3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32"/>
      <c r="B409" s="1"/>
      <c r="C409" s="34"/>
      <c r="D409" s="3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32"/>
      <c r="B410" s="1"/>
      <c r="C410" s="34"/>
      <c r="D410" s="3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32"/>
      <c r="B411" s="1"/>
      <c r="C411" s="34"/>
      <c r="D411" s="3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32"/>
      <c r="B412" s="1"/>
      <c r="C412" s="34"/>
      <c r="D412" s="3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32"/>
      <c r="B413" s="1"/>
      <c r="C413" s="34"/>
      <c r="D413" s="3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32"/>
      <c r="B414" s="1"/>
      <c r="C414" s="34"/>
      <c r="D414" s="3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32"/>
      <c r="B415" s="1"/>
      <c r="C415" s="34"/>
      <c r="D415" s="3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32"/>
      <c r="B416" s="1"/>
      <c r="C416" s="34"/>
      <c r="D416" s="3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32"/>
      <c r="B417" s="1"/>
      <c r="C417" s="34"/>
      <c r="D417" s="3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32"/>
      <c r="B418" s="1"/>
      <c r="C418" s="34"/>
      <c r="D418" s="3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32"/>
      <c r="B419" s="1"/>
      <c r="C419" s="34"/>
      <c r="D419" s="3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32"/>
      <c r="B420" s="1"/>
      <c r="C420" s="34"/>
      <c r="D420" s="3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32"/>
      <c r="B421" s="1"/>
      <c r="C421" s="34"/>
      <c r="D421" s="3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32"/>
      <c r="B422" s="1"/>
      <c r="C422" s="34"/>
      <c r="D422" s="3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32"/>
      <c r="B423" s="1"/>
      <c r="C423" s="34"/>
      <c r="D423" s="3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32"/>
      <c r="B424" s="1"/>
      <c r="C424" s="34"/>
      <c r="D424" s="3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32"/>
      <c r="B425" s="1"/>
      <c r="C425" s="34"/>
      <c r="D425" s="3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32"/>
      <c r="B426" s="1"/>
      <c r="C426" s="34"/>
      <c r="D426" s="3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32"/>
      <c r="B427" s="1"/>
      <c r="C427" s="34"/>
      <c r="D427" s="3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32"/>
      <c r="B428" s="1"/>
      <c r="C428" s="34"/>
      <c r="D428" s="3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32"/>
      <c r="B429" s="1"/>
      <c r="C429" s="34"/>
      <c r="D429" s="3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32"/>
      <c r="B430" s="1"/>
      <c r="C430" s="34"/>
      <c r="D430" s="3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32"/>
      <c r="B431" s="1"/>
      <c r="C431" s="34"/>
      <c r="D431" s="3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32"/>
      <c r="B432" s="1"/>
      <c r="C432" s="34"/>
      <c r="D432" s="3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32"/>
      <c r="B433" s="1"/>
      <c r="C433" s="34"/>
      <c r="D433" s="3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32"/>
      <c r="B434" s="1"/>
      <c r="C434" s="34"/>
      <c r="D434" s="3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32"/>
      <c r="B435" s="1"/>
      <c r="C435" s="34"/>
      <c r="D435" s="3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32"/>
      <c r="B436" s="1"/>
      <c r="C436" s="34"/>
      <c r="D436" s="3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32"/>
      <c r="B437" s="1"/>
      <c r="C437" s="34"/>
      <c r="D437" s="3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32"/>
      <c r="B438" s="1"/>
      <c r="C438" s="34"/>
      <c r="D438" s="3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32"/>
      <c r="B439" s="1"/>
      <c r="C439" s="34"/>
      <c r="D439" s="3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32"/>
      <c r="B440" s="1"/>
      <c r="C440" s="34"/>
      <c r="D440" s="3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32"/>
      <c r="B441" s="1"/>
      <c r="C441" s="34"/>
      <c r="D441" s="3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32"/>
      <c r="B442" s="1"/>
      <c r="C442" s="34"/>
      <c r="D442" s="3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32"/>
      <c r="B443" s="1"/>
      <c r="C443" s="34"/>
      <c r="D443" s="3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32"/>
      <c r="B444" s="1"/>
      <c r="C444" s="34"/>
      <c r="D444" s="3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32"/>
      <c r="B445" s="1"/>
      <c r="C445" s="34"/>
      <c r="D445" s="3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32"/>
      <c r="B446" s="1"/>
      <c r="C446" s="34"/>
      <c r="D446" s="3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32"/>
      <c r="B447" s="1"/>
      <c r="C447" s="34"/>
      <c r="D447" s="3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32"/>
      <c r="B448" s="1"/>
      <c r="C448" s="34"/>
      <c r="D448" s="3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32"/>
      <c r="B449" s="1"/>
      <c r="C449" s="34"/>
      <c r="D449" s="3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32"/>
      <c r="B450" s="1"/>
      <c r="C450" s="34"/>
      <c r="D450" s="3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32"/>
      <c r="B451" s="1"/>
      <c r="C451" s="34"/>
      <c r="D451" s="3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32"/>
      <c r="B452" s="1"/>
      <c r="C452" s="34"/>
      <c r="D452" s="3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32"/>
      <c r="B453" s="1"/>
      <c r="C453" s="34"/>
      <c r="D453" s="3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32"/>
      <c r="B454" s="1"/>
      <c r="C454" s="34"/>
      <c r="D454" s="3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32"/>
      <c r="B455" s="1"/>
      <c r="C455" s="34"/>
      <c r="D455" s="3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32"/>
      <c r="B456" s="1"/>
      <c r="C456" s="34"/>
      <c r="D456" s="3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32"/>
      <c r="B457" s="1"/>
      <c r="C457" s="34"/>
      <c r="D457" s="3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32"/>
      <c r="B458" s="1"/>
      <c r="C458" s="34"/>
      <c r="D458" s="3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32"/>
      <c r="B459" s="1"/>
      <c r="C459" s="34"/>
      <c r="D459" s="3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32"/>
      <c r="B460" s="1"/>
      <c r="C460" s="34"/>
      <c r="D460" s="3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32"/>
      <c r="B461" s="1"/>
      <c r="C461" s="34"/>
      <c r="D461" s="3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32"/>
      <c r="B462" s="1"/>
      <c r="C462" s="34"/>
      <c r="D462" s="3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32"/>
      <c r="B463" s="1"/>
      <c r="C463" s="34"/>
      <c r="D463" s="3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32"/>
      <c r="B464" s="1"/>
      <c r="C464" s="34"/>
      <c r="D464" s="3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32"/>
      <c r="B465" s="1"/>
      <c r="C465" s="34"/>
      <c r="D465" s="3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32"/>
      <c r="B466" s="1"/>
      <c r="C466" s="34"/>
      <c r="D466" s="3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32"/>
      <c r="B467" s="1"/>
      <c r="C467" s="34"/>
      <c r="D467" s="3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32"/>
      <c r="B468" s="1"/>
      <c r="C468" s="34"/>
      <c r="D468" s="3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32"/>
      <c r="B469" s="1"/>
      <c r="C469" s="34"/>
      <c r="D469" s="3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32"/>
      <c r="B470" s="1"/>
      <c r="C470" s="34"/>
      <c r="D470" s="3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32"/>
      <c r="B471" s="1"/>
      <c r="C471" s="34"/>
      <c r="D471" s="3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32"/>
      <c r="B472" s="1"/>
      <c r="C472" s="34"/>
      <c r="D472" s="3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32"/>
      <c r="B473" s="1"/>
      <c r="C473" s="34"/>
      <c r="D473" s="3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32"/>
      <c r="B474" s="1"/>
      <c r="C474" s="34"/>
      <c r="D474" s="3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32"/>
      <c r="B475" s="1"/>
      <c r="C475" s="34"/>
      <c r="D475" s="3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32"/>
      <c r="B476" s="1"/>
      <c r="C476" s="34"/>
      <c r="D476" s="3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32"/>
      <c r="B477" s="1"/>
      <c r="C477" s="34"/>
      <c r="D477" s="3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32"/>
      <c r="B478" s="1"/>
      <c r="C478" s="34"/>
      <c r="D478" s="3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32"/>
      <c r="B479" s="1"/>
      <c r="C479" s="34"/>
      <c r="D479" s="3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32"/>
      <c r="B480" s="1"/>
      <c r="C480" s="34"/>
      <c r="D480" s="3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32"/>
      <c r="B481" s="1"/>
      <c r="C481" s="34"/>
      <c r="D481" s="3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32"/>
      <c r="B482" s="1"/>
      <c r="C482" s="34"/>
      <c r="D482" s="3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32"/>
      <c r="B483" s="1"/>
      <c r="C483" s="34"/>
      <c r="D483" s="3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32"/>
      <c r="B484" s="1"/>
      <c r="C484" s="34"/>
      <c r="D484" s="3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32"/>
      <c r="B485" s="1"/>
      <c r="C485" s="34"/>
      <c r="D485" s="3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32"/>
      <c r="B486" s="1"/>
      <c r="C486" s="34"/>
      <c r="D486" s="3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32"/>
      <c r="B487" s="1"/>
      <c r="C487" s="34"/>
      <c r="D487" s="3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32"/>
      <c r="B488" s="1"/>
      <c r="C488" s="34"/>
      <c r="D488" s="3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32"/>
      <c r="B489" s="1"/>
      <c r="C489" s="34"/>
      <c r="D489" s="3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32"/>
      <c r="B490" s="1"/>
      <c r="C490" s="34"/>
      <c r="D490" s="3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32"/>
      <c r="B491" s="1"/>
      <c r="C491" s="34"/>
      <c r="D491" s="3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32"/>
      <c r="B492" s="1"/>
      <c r="C492" s="34"/>
      <c r="D492" s="3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32"/>
      <c r="B493" s="1"/>
      <c r="C493" s="34"/>
      <c r="D493" s="3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32"/>
      <c r="B494" s="1"/>
      <c r="C494" s="34"/>
      <c r="D494" s="3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32"/>
      <c r="B495" s="1"/>
      <c r="C495" s="34"/>
      <c r="D495" s="3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32"/>
      <c r="B496" s="1"/>
      <c r="C496" s="34"/>
      <c r="D496" s="3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32"/>
      <c r="B497" s="1"/>
      <c r="C497" s="34"/>
      <c r="D497" s="3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32"/>
      <c r="B498" s="1"/>
      <c r="C498" s="34"/>
      <c r="D498" s="3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32"/>
      <c r="B499" s="1"/>
      <c r="C499" s="34"/>
      <c r="D499" s="3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32"/>
      <c r="B500" s="1"/>
      <c r="C500" s="34"/>
      <c r="D500" s="3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32"/>
      <c r="B501" s="1"/>
      <c r="C501" s="34"/>
      <c r="D501" s="3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32"/>
      <c r="B502" s="1"/>
      <c r="C502" s="34"/>
      <c r="D502" s="3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32"/>
      <c r="B503" s="1"/>
      <c r="C503" s="34"/>
      <c r="D503" s="3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32"/>
      <c r="B504" s="1"/>
      <c r="C504" s="34"/>
      <c r="D504" s="3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32"/>
      <c r="B505" s="1"/>
      <c r="C505" s="34"/>
      <c r="D505" s="3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32"/>
      <c r="B506" s="1"/>
      <c r="C506" s="34"/>
      <c r="D506" s="3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32"/>
      <c r="B507" s="1"/>
      <c r="C507" s="34"/>
      <c r="D507" s="3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32"/>
      <c r="B508" s="1"/>
      <c r="C508" s="34"/>
      <c r="D508" s="3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32"/>
      <c r="B509" s="1"/>
      <c r="C509" s="34"/>
      <c r="D509" s="3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32"/>
      <c r="B510" s="1"/>
      <c r="C510" s="34"/>
      <c r="D510" s="3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32"/>
      <c r="B511" s="1"/>
      <c r="C511" s="34"/>
      <c r="D511" s="3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32"/>
      <c r="B512" s="1"/>
      <c r="C512" s="34"/>
      <c r="D512" s="3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32"/>
      <c r="B513" s="1"/>
      <c r="C513" s="34"/>
      <c r="D513" s="3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32"/>
      <c r="B514" s="1"/>
      <c r="C514" s="34"/>
      <c r="D514" s="3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32"/>
      <c r="B515" s="1"/>
      <c r="C515" s="34"/>
      <c r="D515" s="3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32"/>
      <c r="B516" s="1"/>
      <c r="C516" s="34"/>
      <c r="D516" s="3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32"/>
      <c r="B517" s="1"/>
      <c r="C517" s="34"/>
      <c r="D517" s="3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32"/>
      <c r="B518" s="1"/>
      <c r="C518" s="34"/>
      <c r="D518" s="3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32"/>
      <c r="B519" s="1"/>
      <c r="C519" s="34"/>
      <c r="D519" s="3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32"/>
      <c r="B520" s="1"/>
      <c r="C520" s="34"/>
      <c r="D520" s="3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32"/>
      <c r="B521" s="1"/>
      <c r="C521" s="34"/>
      <c r="D521" s="3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32"/>
      <c r="B522" s="1"/>
      <c r="C522" s="34"/>
      <c r="D522" s="3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32"/>
      <c r="B523" s="1"/>
      <c r="C523" s="34"/>
      <c r="D523" s="3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32"/>
      <c r="B524" s="1"/>
      <c r="C524" s="34"/>
      <c r="D524" s="3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32"/>
      <c r="B525" s="1"/>
      <c r="C525" s="34"/>
      <c r="D525" s="3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32"/>
      <c r="B526" s="1"/>
      <c r="C526" s="34"/>
      <c r="D526" s="3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32"/>
      <c r="B527" s="1"/>
      <c r="C527" s="34"/>
      <c r="D527" s="3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32"/>
      <c r="B528" s="1"/>
      <c r="C528" s="34"/>
      <c r="D528" s="3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32"/>
      <c r="B529" s="1"/>
      <c r="C529" s="34"/>
      <c r="D529" s="3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32"/>
      <c r="B530" s="1"/>
      <c r="C530" s="34"/>
      <c r="D530" s="3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32"/>
      <c r="B531" s="1"/>
      <c r="C531" s="34"/>
      <c r="D531" s="3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32"/>
      <c r="B532" s="1"/>
      <c r="C532" s="34"/>
      <c r="D532" s="3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32"/>
      <c r="B533" s="1"/>
      <c r="C533" s="34"/>
      <c r="D533" s="3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32"/>
      <c r="B534" s="1"/>
      <c r="C534" s="34"/>
      <c r="D534" s="3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32"/>
      <c r="B535" s="1"/>
      <c r="C535" s="34"/>
      <c r="D535" s="3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32"/>
      <c r="B536" s="1"/>
      <c r="C536" s="34"/>
      <c r="D536" s="3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32"/>
      <c r="B537" s="1"/>
      <c r="C537" s="34"/>
      <c r="D537" s="3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32"/>
      <c r="B538" s="1"/>
      <c r="C538" s="34"/>
      <c r="D538" s="3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32"/>
      <c r="B539" s="1"/>
      <c r="C539" s="34"/>
      <c r="D539" s="3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32"/>
      <c r="B540" s="1"/>
      <c r="C540" s="34"/>
      <c r="D540" s="3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32"/>
      <c r="B541" s="1"/>
      <c r="C541" s="34"/>
      <c r="D541" s="3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32"/>
      <c r="B542" s="1"/>
      <c r="C542" s="34"/>
      <c r="D542" s="3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32"/>
      <c r="B543" s="1"/>
      <c r="C543" s="34"/>
      <c r="D543" s="3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32"/>
      <c r="B544" s="1"/>
      <c r="C544" s="34"/>
      <c r="D544" s="3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32"/>
      <c r="B545" s="1"/>
      <c r="C545" s="34"/>
      <c r="D545" s="3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32"/>
      <c r="B546" s="1"/>
      <c r="C546" s="34"/>
      <c r="D546" s="3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32"/>
      <c r="B547" s="1"/>
      <c r="C547" s="34"/>
      <c r="D547" s="3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32"/>
      <c r="B548" s="1"/>
      <c r="C548" s="34"/>
      <c r="D548" s="3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32"/>
      <c r="B549" s="1"/>
      <c r="C549" s="34"/>
      <c r="D549" s="3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32"/>
      <c r="B550" s="1"/>
      <c r="C550" s="34"/>
      <c r="D550" s="3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32"/>
      <c r="B551" s="1"/>
      <c r="C551" s="34"/>
      <c r="D551" s="3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32"/>
      <c r="B552" s="1"/>
      <c r="C552" s="34"/>
      <c r="D552" s="3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32"/>
      <c r="B553" s="1"/>
      <c r="C553" s="34"/>
      <c r="D553" s="3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32"/>
      <c r="B554" s="1"/>
      <c r="C554" s="34"/>
      <c r="D554" s="3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32"/>
      <c r="B555" s="1"/>
      <c r="C555" s="34"/>
      <c r="D555" s="3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32"/>
      <c r="B556" s="1"/>
      <c r="C556" s="34"/>
      <c r="D556" s="3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32"/>
      <c r="B557" s="1"/>
      <c r="C557" s="34"/>
      <c r="D557" s="3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32"/>
      <c r="B558" s="1"/>
      <c r="C558" s="34"/>
      <c r="D558" s="3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32"/>
      <c r="B559" s="1"/>
      <c r="C559" s="34"/>
      <c r="D559" s="3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32"/>
      <c r="B560" s="1"/>
      <c r="C560" s="34"/>
      <c r="D560" s="3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32"/>
      <c r="B561" s="1"/>
      <c r="C561" s="34"/>
      <c r="D561" s="3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32"/>
      <c r="B562" s="1"/>
      <c r="C562" s="34"/>
      <c r="D562" s="3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32"/>
      <c r="B563" s="1"/>
      <c r="C563" s="34"/>
      <c r="D563" s="3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32"/>
      <c r="B564" s="1"/>
      <c r="C564" s="34"/>
      <c r="D564" s="3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32"/>
      <c r="B565" s="1"/>
      <c r="C565" s="34"/>
      <c r="D565" s="3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32"/>
      <c r="B566" s="1"/>
      <c r="C566" s="34"/>
      <c r="D566" s="3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32"/>
      <c r="B567" s="1"/>
      <c r="C567" s="34"/>
      <c r="D567" s="3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32"/>
      <c r="B568" s="1"/>
      <c r="C568" s="34"/>
      <c r="D568" s="3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32"/>
      <c r="B569" s="1"/>
      <c r="C569" s="34"/>
      <c r="D569" s="3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32"/>
      <c r="B570" s="1"/>
      <c r="C570" s="34"/>
      <c r="D570" s="3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32"/>
      <c r="B571" s="1"/>
      <c r="C571" s="34"/>
      <c r="D571" s="3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32"/>
      <c r="B572" s="1"/>
      <c r="C572" s="34"/>
      <c r="D572" s="3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32"/>
      <c r="B573" s="1"/>
      <c r="C573" s="34"/>
      <c r="D573" s="3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32"/>
      <c r="B574" s="1"/>
      <c r="C574" s="34"/>
      <c r="D574" s="3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32"/>
      <c r="B575" s="1"/>
      <c r="C575" s="34"/>
      <c r="D575" s="3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32"/>
      <c r="B576" s="1"/>
      <c r="C576" s="34"/>
      <c r="D576" s="3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32"/>
      <c r="B577" s="1"/>
      <c r="C577" s="34"/>
      <c r="D577" s="3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32"/>
      <c r="B578" s="1"/>
      <c r="C578" s="34"/>
      <c r="D578" s="3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32"/>
      <c r="B579" s="1"/>
      <c r="C579" s="34"/>
      <c r="D579" s="3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32"/>
      <c r="B580" s="1"/>
      <c r="C580" s="34"/>
      <c r="D580" s="3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32"/>
      <c r="B581" s="1"/>
      <c r="C581" s="34"/>
      <c r="D581" s="3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32"/>
      <c r="B582" s="1"/>
      <c r="C582" s="34"/>
      <c r="D582" s="3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32"/>
      <c r="B583" s="1"/>
      <c r="C583" s="34"/>
      <c r="D583" s="3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32"/>
      <c r="B584" s="1"/>
      <c r="C584" s="34"/>
      <c r="D584" s="3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32"/>
      <c r="B585" s="1"/>
      <c r="C585" s="34"/>
      <c r="D585" s="3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32"/>
      <c r="B586" s="1"/>
      <c r="C586" s="34"/>
      <c r="D586" s="3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32"/>
      <c r="B587" s="1"/>
      <c r="C587" s="34"/>
      <c r="D587" s="3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32"/>
      <c r="B588" s="1"/>
      <c r="C588" s="34"/>
      <c r="D588" s="3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32"/>
      <c r="B589" s="1"/>
      <c r="C589" s="34"/>
      <c r="D589" s="3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32"/>
      <c r="B590" s="1"/>
      <c r="C590" s="34"/>
      <c r="D590" s="3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32"/>
      <c r="B591" s="1"/>
      <c r="C591" s="34"/>
      <c r="D591" s="3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32"/>
      <c r="B592" s="1"/>
      <c r="C592" s="34"/>
      <c r="D592" s="3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32"/>
      <c r="B593" s="1"/>
      <c r="C593" s="34"/>
      <c r="D593" s="3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32"/>
      <c r="B594" s="1"/>
      <c r="C594" s="34"/>
      <c r="D594" s="3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32"/>
      <c r="B595" s="1"/>
      <c r="C595" s="34"/>
      <c r="D595" s="3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32"/>
      <c r="B596" s="1"/>
      <c r="C596" s="34"/>
      <c r="D596" s="3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32"/>
      <c r="B597" s="1"/>
      <c r="C597" s="34"/>
      <c r="D597" s="3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32"/>
      <c r="B598" s="1"/>
      <c r="C598" s="34"/>
      <c r="D598" s="3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32"/>
      <c r="B599" s="1"/>
      <c r="C599" s="34"/>
      <c r="D599" s="3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32"/>
      <c r="B600" s="1"/>
      <c r="C600" s="34"/>
      <c r="D600" s="3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32"/>
      <c r="B601" s="1"/>
      <c r="C601" s="34"/>
      <c r="D601" s="3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32"/>
      <c r="B602" s="1"/>
      <c r="C602" s="34"/>
      <c r="D602" s="3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32"/>
      <c r="B603" s="1"/>
      <c r="C603" s="34"/>
      <c r="D603" s="3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32"/>
      <c r="B604" s="1"/>
      <c r="C604" s="34"/>
      <c r="D604" s="3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32"/>
      <c r="B605" s="1"/>
      <c r="C605" s="34"/>
      <c r="D605" s="3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32"/>
      <c r="B606" s="1"/>
      <c r="C606" s="34"/>
      <c r="D606" s="3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32"/>
      <c r="B607" s="1"/>
      <c r="C607" s="34"/>
      <c r="D607" s="3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32"/>
      <c r="B608" s="1"/>
      <c r="C608" s="34"/>
      <c r="D608" s="3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32"/>
      <c r="B609" s="1"/>
      <c r="C609" s="34"/>
      <c r="D609" s="3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32"/>
      <c r="B610" s="1"/>
      <c r="C610" s="34"/>
      <c r="D610" s="3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32"/>
      <c r="B611" s="1"/>
      <c r="C611" s="34"/>
      <c r="D611" s="3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32"/>
      <c r="B612" s="1"/>
      <c r="C612" s="34"/>
      <c r="D612" s="3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32"/>
      <c r="B613" s="1"/>
      <c r="C613" s="34"/>
      <c r="D613" s="3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32"/>
      <c r="B614" s="1"/>
      <c r="C614" s="34"/>
      <c r="D614" s="3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32"/>
      <c r="B615" s="1"/>
      <c r="C615" s="34"/>
      <c r="D615" s="3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32"/>
      <c r="B616" s="1"/>
      <c r="C616" s="34"/>
      <c r="D616" s="3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32"/>
      <c r="B617" s="1"/>
      <c r="C617" s="34"/>
      <c r="D617" s="3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32"/>
      <c r="B618" s="1"/>
      <c r="C618" s="34"/>
      <c r="D618" s="3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32"/>
      <c r="B619" s="1"/>
      <c r="C619" s="34"/>
      <c r="D619" s="3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32"/>
      <c r="B620" s="1"/>
      <c r="C620" s="34"/>
      <c r="D620" s="3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32"/>
      <c r="B621" s="1"/>
      <c r="C621" s="34"/>
      <c r="D621" s="3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32"/>
      <c r="B622" s="1"/>
      <c r="C622" s="34"/>
      <c r="D622" s="3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32"/>
      <c r="B623" s="1"/>
      <c r="C623" s="34"/>
      <c r="D623" s="3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32"/>
      <c r="B624" s="1"/>
      <c r="C624" s="34"/>
      <c r="D624" s="3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32"/>
      <c r="B625" s="1"/>
      <c r="C625" s="34"/>
      <c r="D625" s="3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32"/>
      <c r="B626" s="1"/>
      <c r="C626" s="34"/>
      <c r="D626" s="3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32"/>
      <c r="B627" s="1"/>
      <c r="C627" s="34"/>
      <c r="D627" s="3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32"/>
      <c r="B628" s="1"/>
      <c r="C628" s="34"/>
      <c r="D628" s="3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32"/>
      <c r="B629" s="1"/>
      <c r="C629" s="34"/>
      <c r="D629" s="3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32"/>
      <c r="B630" s="1"/>
      <c r="C630" s="34"/>
      <c r="D630" s="3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32"/>
      <c r="B631" s="1"/>
      <c r="C631" s="34"/>
      <c r="D631" s="3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32"/>
      <c r="B632" s="1"/>
      <c r="C632" s="34"/>
      <c r="D632" s="3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32"/>
      <c r="B633" s="1"/>
      <c r="C633" s="34"/>
      <c r="D633" s="3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32"/>
      <c r="B634" s="1"/>
      <c r="C634" s="34"/>
      <c r="D634" s="3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32"/>
      <c r="B635" s="1"/>
      <c r="C635" s="34"/>
      <c r="D635" s="3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32"/>
      <c r="B636" s="1"/>
      <c r="C636" s="34"/>
      <c r="D636" s="3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32"/>
      <c r="B637" s="1"/>
      <c r="C637" s="34"/>
      <c r="D637" s="3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32"/>
      <c r="B638" s="1"/>
      <c r="C638" s="34"/>
      <c r="D638" s="3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32"/>
      <c r="B639" s="1"/>
      <c r="C639" s="34"/>
      <c r="D639" s="3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32"/>
      <c r="B640" s="1"/>
      <c r="C640" s="34"/>
      <c r="D640" s="3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32"/>
      <c r="B641" s="1"/>
      <c r="C641" s="34"/>
      <c r="D641" s="3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32"/>
      <c r="B642" s="1"/>
      <c r="C642" s="34"/>
      <c r="D642" s="3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32"/>
      <c r="B643" s="1"/>
      <c r="C643" s="34"/>
      <c r="D643" s="3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32"/>
      <c r="B644" s="1"/>
      <c r="C644" s="34"/>
      <c r="D644" s="3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32"/>
      <c r="B645" s="1"/>
      <c r="C645" s="34"/>
      <c r="D645" s="3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32"/>
      <c r="B646" s="1"/>
      <c r="C646" s="34"/>
      <c r="D646" s="3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32"/>
      <c r="B647" s="1"/>
      <c r="C647" s="34"/>
      <c r="D647" s="3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32"/>
      <c r="B648" s="1"/>
      <c r="C648" s="34"/>
      <c r="D648" s="3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32"/>
      <c r="B649" s="1"/>
      <c r="C649" s="34"/>
      <c r="D649" s="3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32"/>
      <c r="B650" s="1"/>
      <c r="C650" s="34"/>
      <c r="D650" s="3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32"/>
      <c r="B651" s="1"/>
      <c r="C651" s="34"/>
      <c r="D651" s="3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32"/>
      <c r="B652" s="1"/>
      <c r="C652" s="34"/>
      <c r="D652" s="3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32"/>
      <c r="B653" s="1"/>
      <c r="C653" s="34"/>
      <c r="D653" s="3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32"/>
      <c r="B654" s="1"/>
      <c r="C654" s="34"/>
      <c r="D654" s="3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32"/>
      <c r="B655" s="1"/>
      <c r="C655" s="34"/>
      <c r="D655" s="3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32"/>
      <c r="B656" s="1"/>
      <c r="C656" s="34"/>
      <c r="D656" s="3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32"/>
      <c r="B657" s="1"/>
      <c r="C657" s="34"/>
      <c r="D657" s="3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32"/>
      <c r="B658" s="1"/>
      <c r="C658" s="34"/>
      <c r="D658" s="3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32"/>
      <c r="B659" s="1"/>
      <c r="C659" s="34"/>
      <c r="D659" s="3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32"/>
      <c r="B660" s="1"/>
      <c r="C660" s="34"/>
      <c r="D660" s="3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32"/>
      <c r="B661" s="1"/>
      <c r="C661" s="34"/>
      <c r="D661" s="3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32"/>
      <c r="B662" s="1"/>
      <c r="C662" s="34"/>
      <c r="D662" s="3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32"/>
      <c r="B663" s="1"/>
      <c r="C663" s="34"/>
      <c r="D663" s="3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32"/>
      <c r="B664" s="1"/>
      <c r="C664" s="34"/>
      <c r="D664" s="3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32"/>
      <c r="B665" s="1"/>
      <c r="C665" s="34"/>
      <c r="D665" s="3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32"/>
      <c r="B666" s="1"/>
      <c r="C666" s="34"/>
      <c r="D666" s="3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32"/>
      <c r="B667" s="1"/>
      <c r="C667" s="34"/>
      <c r="D667" s="3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32"/>
      <c r="B668" s="1"/>
      <c r="C668" s="34"/>
      <c r="D668" s="3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32"/>
      <c r="B669" s="1"/>
      <c r="C669" s="34"/>
      <c r="D669" s="3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32"/>
      <c r="B670" s="1"/>
      <c r="C670" s="34"/>
      <c r="D670" s="3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32"/>
      <c r="B671" s="1"/>
      <c r="C671" s="34"/>
      <c r="D671" s="3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32"/>
      <c r="B672" s="1"/>
      <c r="C672" s="34"/>
      <c r="D672" s="3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32"/>
      <c r="B673" s="1"/>
      <c r="C673" s="34"/>
      <c r="D673" s="3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32"/>
      <c r="B674" s="1"/>
      <c r="C674" s="34"/>
      <c r="D674" s="3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32"/>
      <c r="B675" s="1"/>
      <c r="C675" s="34"/>
      <c r="D675" s="3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32"/>
      <c r="B676" s="1"/>
      <c r="C676" s="34"/>
      <c r="D676" s="3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32"/>
      <c r="B677" s="1"/>
      <c r="C677" s="34"/>
      <c r="D677" s="3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32"/>
      <c r="B678" s="1"/>
      <c r="C678" s="34"/>
      <c r="D678" s="3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32"/>
      <c r="B679" s="1"/>
      <c r="C679" s="34"/>
      <c r="D679" s="3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32"/>
      <c r="B680" s="1"/>
      <c r="C680" s="34"/>
      <c r="D680" s="3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32"/>
      <c r="B681" s="1"/>
      <c r="C681" s="34"/>
      <c r="D681" s="3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32"/>
      <c r="B682" s="1"/>
      <c r="C682" s="34"/>
      <c r="D682" s="3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32"/>
      <c r="B683" s="1"/>
      <c r="C683" s="34"/>
      <c r="D683" s="3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32"/>
      <c r="B684" s="1"/>
      <c r="C684" s="34"/>
      <c r="D684" s="3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32"/>
      <c r="B685" s="1"/>
      <c r="C685" s="34"/>
      <c r="D685" s="3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32"/>
      <c r="B686" s="1"/>
      <c r="C686" s="34"/>
      <c r="D686" s="3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32"/>
      <c r="B687" s="1"/>
      <c r="C687" s="34"/>
      <c r="D687" s="3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32"/>
      <c r="B688" s="1"/>
      <c r="C688" s="34"/>
      <c r="D688" s="3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32"/>
      <c r="B689" s="1"/>
      <c r="C689" s="34"/>
      <c r="D689" s="3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32"/>
      <c r="B690" s="1"/>
      <c r="C690" s="34"/>
      <c r="D690" s="3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32"/>
      <c r="B691" s="1"/>
      <c r="C691" s="34"/>
      <c r="D691" s="3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32"/>
      <c r="B692" s="1"/>
      <c r="C692" s="34"/>
      <c r="D692" s="3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32"/>
      <c r="B693" s="1"/>
      <c r="C693" s="34"/>
      <c r="D693" s="3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32"/>
      <c r="B694" s="1"/>
      <c r="C694" s="34"/>
      <c r="D694" s="3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32"/>
      <c r="B695" s="1"/>
      <c r="C695" s="34"/>
      <c r="D695" s="3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32"/>
      <c r="B696" s="1"/>
      <c r="C696" s="34"/>
      <c r="D696" s="3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32"/>
      <c r="B697" s="1"/>
      <c r="C697" s="34"/>
      <c r="D697" s="3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32"/>
      <c r="B698" s="1"/>
      <c r="C698" s="34"/>
      <c r="D698" s="3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32"/>
      <c r="B699" s="1"/>
      <c r="C699" s="34"/>
      <c r="D699" s="3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32"/>
      <c r="B700" s="1"/>
      <c r="C700" s="34"/>
      <c r="D700" s="3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32"/>
      <c r="B701" s="1"/>
      <c r="C701" s="34"/>
      <c r="D701" s="3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32"/>
      <c r="B702" s="1"/>
      <c r="C702" s="34"/>
      <c r="D702" s="3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32"/>
      <c r="B703" s="1"/>
      <c r="C703" s="34"/>
      <c r="D703" s="3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32"/>
      <c r="B704" s="1"/>
      <c r="C704" s="34"/>
      <c r="D704" s="3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32"/>
      <c r="B705" s="1"/>
      <c r="C705" s="34"/>
      <c r="D705" s="3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32"/>
      <c r="B706" s="1"/>
      <c r="C706" s="34"/>
      <c r="D706" s="3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32"/>
      <c r="B707" s="1"/>
      <c r="C707" s="34"/>
      <c r="D707" s="3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32"/>
      <c r="B708" s="1"/>
      <c r="C708" s="34"/>
      <c r="D708" s="3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32"/>
      <c r="B709" s="1"/>
      <c r="C709" s="34"/>
      <c r="D709" s="3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32"/>
      <c r="B710" s="1"/>
      <c r="C710" s="34"/>
      <c r="D710" s="3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32"/>
      <c r="B711" s="1"/>
      <c r="C711" s="34"/>
      <c r="D711" s="3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32"/>
      <c r="B712" s="1"/>
      <c r="C712" s="34"/>
      <c r="D712" s="3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32"/>
      <c r="B713" s="1"/>
      <c r="C713" s="34"/>
      <c r="D713" s="3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32"/>
      <c r="B714" s="1"/>
      <c r="C714" s="34"/>
      <c r="D714" s="3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32"/>
      <c r="B715" s="1"/>
      <c r="C715" s="34"/>
      <c r="D715" s="3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32"/>
      <c r="B716" s="1"/>
      <c r="C716" s="34"/>
      <c r="D716" s="3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32"/>
      <c r="B717" s="1"/>
      <c r="C717" s="34"/>
      <c r="D717" s="3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32"/>
      <c r="B718" s="1"/>
      <c r="C718" s="34"/>
      <c r="D718" s="3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32"/>
      <c r="B719" s="1"/>
      <c r="C719" s="34"/>
      <c r="D719" s="3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32"/>
      <c r="B720" s="1"/>
      <c r="C720" s="34"/>
      <c r="D720" s="3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32"/>
      <c r="B721" s="1"/>
      <c r="C721" s="34"/>
      <c r="D721" s="3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32"/>
      <c r="B722" s="1"/>
      <c r="C722" s="34"/>
      <c r="D722" s="3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32"/>
      <c r="B723" s="1"/>
      <c r="C723" s="34"/>
      <c r="D723" s="3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32"/>
      <c r="B724" s="1"/>
      <c r="C724" s="34"/>
      <c r="D724" s="3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32"/>
      <c r="B725" s="1"/>
      <c r="C725" s="34"/>
      <c r="D725" s="3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32"/>
      <c r="B726" s="1"/>
      <c r="C726" s="34"/>
      <c r="D726" s="3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32"/>
      <c r="B727" s="1"/>
      <c r="C727" s="34"/>
      <c r="D727" s="3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32"/>
      <c r="B728" s="1"/>
      <c r="C728" s="34"/>
      <c r="D728" s="3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32"/>
      <c r="B729" s="1"/>
      <c r="C729" s="34"/>
      <c r="D729" s="3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32"/>
      <c r="B730" s="1"/>
      <c r="C730" s="34"/>
      <c r="D730" s="3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32"/>
      <c r="B731" s="1"/>
      <c r="C731" s="34"/>
      <c r="D731" s="3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32"/>
      <c r="B732" s="1"/>
      <c r="C732" s="34"/>
      <c r="D732" s="3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32"/>
      <c r="B733" s="1"/>
      <c r="C733" s="34"/>
      <c r="D733" s="3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32"/>
      <c r="B734" s="1"/>
      <c r="C734" s="34"/>
      <c r="D734" s="3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32"/>
      <c r="B735" s="1"/>
      <c r="C735" s="34"/>
      <c r="D735" s="3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32"/>
      <c r="B736" s="1"/>
      <c r="C736" s="34"/>
      <c r="D736" s="3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32"/>
      <c r="B737" s="1"/>
      <c r="C737" s="34"/>
      <c r="D737" s="3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32"/>
      <c r="B738" s="1"/>
      <c r="C738" s="34"/>
      <c r="D738" s="3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32"/>
      <c r="B739" s="1"/>
      <c r="C739" s="34"/>
      <c r="D739" s="3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32"/>
      <c r="B740" s="1"/>
      <c r="C740" s="34"/>
      <c r="D740" s="3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32"/>
      <c r="B741" s="1"/>
      <c r="C741" s="34"/>
      <c r="D741" s="3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32"/>
      <c r="B742" s="1"/>
      <c r="C742" s="34"/>
      <c r="D742" s="3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32"/>
      <c r="B743" s="1"/>
      <c r="C743" s="34"/>
      <c r="D743" s="3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32"/>
      <c r="B744" s="1"/>
      <c r="C744" s="34"/>
      <c r="D744" s="3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32"/>
      <c r="B745" s="1"/>
      <c r="C745" s="34"/>
      <c r="D745" s="3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32"/>
      <c r="B746" s="1"/>
      <c r="C746" s="34"/>
      <c r="D746" s="3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32"/>
      <c r="B747" s="1"/>
      <c r="C747" s="34"/>
      <c r="D747" s="3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32"/>
      <c r="B748" s="1"/>
      <c r="C748" s="34"/>
      <c r="D748" s="3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32"/>
      <c r="B749" s="1"/>
      <c r="C749" s="34"/>
      <c r="D749" s="3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32"/>
      <c r="B750" s="1"/>
      <c r="C750" s="34"/>
      <c r="D750" s="3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32"/>
      <c r="B751" s="1"/>
      <c r="C751" s="34"/>
      <c r="D751" s="3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32"/>
      <c r="B752" s="1"/>
      <c r="C752" s="34"/>
      <c r="D752" s="3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32"/>
      <c r="B753" s="1"/>
      <c r="C753" s="34"/>
      <c r="D753" s="3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32"/>
      <c r="B754" s="1"/>
      <c r="C754" s="34"/>
      <c r="D754" s="3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32"/>
      <c r="B755" s="1"/>
      <c r="C755" s="34"/>
      <c r="D755" s="3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32"/>
      <c r="B756" s="1"/>
      <c r="C756" s="34"/>
      <c r="D756" s="3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32"/>
      <c r="B757" s="1"/>
      <c r="C757" s="34"/>
      <c r="D757" s="3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32"/>
      <c r="B758" s="1"/>
      <c r="C758" s="34"/>
      <c r="D758" s="3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32"/>
      <c r="B759" s="1"/>
      <c r="C759" s="34"/>
      <c r="D759" s="3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32"/>
      <c r="B760" s="1"/>
      <c r="C760" s="34"/>
      <c r="D760" s="3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32"/>
      <c r="B761" s="1"/>
      <c r="C761" s="34"/>
      <c r="D761" s="3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32"/>
      <c r="B762" s="1"/>
      <c r="C762" s="34"/>
      <c r="D762" s="3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32"/>
      <c r="B763" s="1"/>
      <c r="C763" s="34"/>
      <c r="D763" s="3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32"/>
      <c r="B764" s="1"/>
      <c r="C764" s="34"/>
      <c r="D764" s="3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32"/>
      <c r="B765" s="1"/>
      <c r="C765" s="34"/>
      <c r="D765" s="3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32"/>
      <c r="B766" s="1"/>
      <c r="C766" s="34"/>
      <c r="D766" s="3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32"/>
      <c r="B767" s="1"/>
      <c r="C767" s="34"/>
      <c r="D767" s="3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32"/>
      <c r="B768" s="1"/>
      <c r="C768" s="34"/>
      <c r="D768" s="3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32"/>
      <c r="B769" s="1"/>
      <c r="C769" s="34"/>
      <c r="D769" s="3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32"/>
      <c r="B770" s="1"/>
      <c r="C770" s="34"/>
      <c r="D770" s="3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32"/>
      <c r="B771" s="1"/>
      <c r="C771" s="34"/>
      <c r="D771" s="3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32"/>
      <c r="B772" s="1"/>
      <c r="C772" s="34"/>
      <c r="D772" s="3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32"/>
      <c r="B773" s="1"/>
      <c r="C773" s="34"/>
      <c r="D773" s="3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32"/>
      <c r="B774" s="1"/>
      <c r="C774" s="34"/>
      <c r="D774" s="3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32"/>
      <c r="B775" s="1"/>
      <c r="C775" s="34"/>
      <c r="D775" s="3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32"/>
      <c r="B776" s="1"/>
      <c r="C776" s="34"/>
      <c r="D776" s="3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32"/>
      <c r="B777" s="1"/>
      <c r="C777" s="34"/>
      <c r="D777" s="3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32"/>
      <c r="B778" s="1"/>
      <c r="C778" s="34"/>
      <c r="D778" s="3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32"/>
      <c r="B779" s="1"/>
      <c r="C779" s="34"/>
      <c r="D779" s="3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32"/>
      <c r="B780" s="1"/>
      <c r="C780" s="34"/>
      <c r="D780" s="3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32"/>
      <c r="B781" s="1"/>
      <c r="C781" s="34"/>
      <c r="D781" s="3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32"/>
      <c r="B782" s="1"/>
      <c r="C782" s="34"/>
      <c r="D782" s="3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32"/>
      <c r="B783" s="1"/>
      <c r="C783" s="34"/>
      <c r="D783" s="3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32"/>
      <c r="B784" s="1"/>
      <c r="C784" s="34"/>
      <c r="D784" s="3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32"/>
      <c r="B785" s="1"/>
      <c r="C785" s="34"/>
      <c r="D785" s="3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32"/>
      <c r="B786" s="1"/>
      <c r="C786" s="34"/>
      <c r="D786" s="3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32"/>
      <c r="B787" s="1"/>
      <c r="C787" s="34"/>
      <c r="D787" s="3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32"/>
      <c r="B788" s="1"/>
      <c r="C788" s="34"/>
      <c r="D788" s="3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32"/>
      <c r="B789" s="1"/>
      <c r="C789" s="34"/>
      <c r="D789" s="3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32"/>
      <c r="B790" s="1"/>
      <c r="C790" s="34"/>
      <c r="D790" s="3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32"/>
      <c r="B791" s="1"/>
      <c r="C791" s="34"/>
      <c r="D791" s="3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32"/>
      <c r="B792" s="1"/>
      <c r="C792" s="34"/>
      <c r="D792" s="3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32"/>
      <c r="B793" s="1"/>
      <c r="C793" s="34"/>
      <c r="D793" s="3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32"/>
      <c r="B794" s="1"/>
      <c r="C794" s="34"/>
      <c r="D794" s="3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32"/>
      <c r="B795" s="1"/>
      <c r="C795" s="34"/>
      <c r="D795" s="3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32"/>
      <c r="B796" s="1"/>
      <c r="C796" s="34"/>
      <c r="D796" s="3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32"/>
      <c r="B797" s="1"/>
      <c r="C797" s="34"/>
      <c r="D797" s="3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32"/>
      <c r="B798" s="1"/>
      <c r="C798" s="34"/>
      <c r="D798" s="3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32"/>
      <c r="B799" s="1"/>
      <c r="C799" s="34"/>
      <c r="D799" s="3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32"/>
      <c r="B800" s="1"/>
      <c r="C800" s="34"/>
      <c r="D800" s="3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32"/>
      <c r="B801" s="1"/>
      <c r="C801" s="34"/>
      <c r="D801" s="3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32"/>
      <c r="B802" s="1"/>
      <c r="C802" s="34"/>
      <c r="D802" s="3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32"/>
      <c r="B803" s="1"/>
      <c r="C803" s="34"/>
      <c r="D803" s="3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32"/>
      <c r="B804" s="1"/>
      <c r="C804" s="34"/>
      <c r="D804" s="3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32"/>
      <c r="B805" s="1"/>
      <c r="C805" s="34"/>
      <c r="D805" s="3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32"/>
      <c r="B806" s="1"/>
      <c r="C806" s="34"/>
      <c r="D806" s="3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32"/>
      <c r="B807" s="1"/>
      <c r="C807" s="34"/>
      <c r="D807" s="3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32"/>
      <c r="B808" s="1"/>
      <c r="C808" s="34"/>
      <c r="D808" s="3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32"/>
      <c r="B809" s="1"/>
      <c r="C809" s="34"/>
      <c r="D809" s="3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32"/>
      <c r="B810" s="1"/>
      <c r="C810" s="34"/>
      <c r="D810" s="3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32"/>
      <c r="B811" s="1"/>
      <c r="C811" s="34"/>
      <c r="D811" s="3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32"/>
      <c r="B812" s="1"/>
      <c r="C812" s="34"/>
      <c r="D812" s="3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32"/>
      <c r="B813" s="1"/>
      <c r="C813" s="34"/>
      <c r="D813" s="3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32"/>
      <c r="B814" s="1"/>
      <c r="C814" s="34"/>
      <c r="D814" s="3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32"/>
      <c r="B815" s="1"/>
      <c r="C815" s="34"/>
      <c r="D815" s="3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32"/>
      <c r="B816" s="1"/>
      <c r="C816" s="34"/>
      <c r="D816" s="3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32"/>
      <c r="B817" s="1"/>
      <c r="C817" s="34"/>
      <c r="D817" s="3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32"/>
      <c r="B818" s="1"/>
      <c r="C818" s="34"/>
      <c r="D818" s="3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32"/>
      <c r="B819" s="1"/>
      <c r="C819" s="34"/>
      <c r="D819" s="3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32"/>
      <c r="B820" s="1"/>
      <c r="C820" s="34"/>
      <c r="D820" s="3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32"/>
      <c r="B821" s="1"/>
      <c r="C821" s="34"/>
      <c r="D821" s="3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32"/>
      <c r="B822" s="1"/>
      <c r="C822" s="34"/>
      <c r="D822" s="3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32"/>
      <c r="B823" s="1"/>
      <c r="C823" s="34"/>
      <c r="D823" s="3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32"/>
      <c r="B824" s="1"/>
      <c r="C824" s="34"/>
      <c r="D824" s="3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32"/>
      <c r="B825" s="1"/>
      <c r="C825" s="34"/>
      <c r="D825" s="3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32"/>
      <c r="B826" s="1"/>
      <c r="C826" s="34"/>
      <c r="D826" s="3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32"/>
      <c r="B827" s="1"/>
      <c r="C827" s="34"/>
      <c r="D827" s="3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32"/>
      <c r="B828" s="1"/>
      <c r="C828" s="34"/>
      <c r="D828" s="3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32"/>
      <c r="B829" s="1"/>
      <c r="C829" s="34"/>
      <c r="D829" s="3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32"/>
      <c r="B830" s="1"/>
      <c r="C830" s="34"/>
      <c r="D830" s="3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32"/>
      <c r="B831" s="1"/>
      <c r="C831" s="34"/>
      <c r="D831" s="3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32"/>
      <c r="B832" s="1"/>
      <c r="C832" s="34"/>
      <c r="D832" s="3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32"/>
      <c r="B833" s="1"/>
      <c r="C833" s="34"/>
      <c r="D833" s="3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32"/>
      <c r="B834" s="1"/>
      <c r="C834" s="34"/>
      <c r="D834" s="3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32"/>
      <c r="B835" s="1"/>
      <c r="C835" s="34"/>
      <c r="D835" s="3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32"/>
      <c r="B836" s="1"/>
      <c r="C836" s="34"/>
      <c r="D836" s="3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32"/>
      <c r="B837" s="1"/>
      <c r="C837" s="34"/>
      <c r="D837" s="3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32"/>
      <c r="B838" s="1"/>
      <c r="C838" s="34"/>
      <c r="D838" s="3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32"/>
      <c r="B839" s="1"/>
      <c r="C839" s="34"/>
      <c r="D839" s="3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32"/>
      <c r="B840" s="1"/>
      <c r="C840" s="34"/>
      <c r="D840" s="3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32"/>
      <c r="B841" s="1"/>
      <c r="C841" s="34"/>
      <c r="D841" s="3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32"/>
      <c r="B842" s="1"/>
      <c r="C842" s="34"/>
      <c r="D842" s="3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32"/>
      <c r="B843" s="1"/>
      <c r="C843" s="34"/>
      <c r="D843" s="3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32"/>
      <c r="B844" s="1"/>
      <c r="C844" s="34"/>
      <c r="D844" s="3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32"/>
      <c r="B845" s="1"/>
      <c r="C845" s="34"/>
      <c r="D845" s="3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32"/>
      <c r="B846" s="1"/>
      <c r="C846" s="34"/>
      <c r="D846" s="3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32"/>
      <c r="B847" s="1"/>
      <c r="C847" s="34"/>
      <c r="D847" s="3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32"/>
      <c r="B848" s="1"/>
      <c r="C848" s="34"/>
      <c r="D848" s="3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32"/>
      <c r="B849" s="1"/>
      <c r="C849" s="34"/>
      <c r="D849" s="3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32"/>
      <c r="B850" s="1"/>
      <c r="C850" s="34"/>
      <c r="D850" s="3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32"/>
      <c r="B851" s="1"/>
      <c r="C851" s="34"/>
      <c r="D851" s="3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32"/>
      <c r="B852" s="1"/>
      <c r="C852" s="34"/>
      <c r="D852" s="3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32"/>
      <c r="B853" s="1"/>
      <c r="C853" s="34"/>
      <c r="D853" s="3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32"/>
      <c r="B854" s="1"/>
      <c r="C854" s="34"/>
      <c r="D854" s="3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32"/>
      <c r="B855" s="1"/>
      <c r="C855" s="34"/>
      <c r="D855" s="3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32"/>
      <c r="B856" s="1"/>
      <c r="C856" s="34"/>
      <c r="D856" s="3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32"/>
      <c r="B857" s="1"/>
      <c r="C857" s="34"/>
      <c r="D857" s="3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32"/>
      <c r="B858" s="1"/>
      <c r="C858" s="34"/>
      <c r="D858" s="3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32"/>
      <c r="B859" s="1"/>
      <c r="C859" s="34"/>
      <c r="D859" s="3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32"/>
      <c r="B860" s="1"/>
      <c r="C860" s="34"/>
      <c r="D860" s="3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32"/>
      <c r="B861" s="1"/>
      <c r="C861" s="34"/>
      <c r="D861" s="3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32"/>
      <c r="B862" s="1"/>
      <c r="C862" s="34"/>
      <c r="D862" s="3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32"/>
      <c r="B863" s="1"/>
      <c r="C863" s="34"/>
      <c r="D863" s="3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32"/>
      <c r="B864" s="1"/>
      <c r="C864" s="34"/>
      <c r="D864" s="3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32"/>
      <c r="B865" s="1"/>
      <c r="C865" s="34"/>
      <c r="D865" s="3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32"/>
      <c r="B866" s="1"/>
      <c r="C866" s="34"/>
      <c r="D866" s="3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32"/>
      <c r="B867" s="1"/>
      <c r="C867" s="34"/>
      <c r="D867" s="3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32"/>
      <c r="B868" s="1"/>
      <c r="C868" s="34"/>
      <c r="D868" s="3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32"/>
      <c r="B869" s="1"/>
      <c r="C869" s="34"/>
      <c r="D869" s="3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32"/>
      <c r="B870" s="1"/>
      <c r="C870" s="34"/>
      <c r="D870" s="3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32"/>
      <c r="B871" s="1"/>
      <c r="C871" s="34"/>
      <c r="D871" s="3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32"/>
      <c r="B872" s="1"/>
      <c r="C872" s="34"/>
      <c r="D872" s="3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32"/>
      <c r="B873" s="1"/>
      <c r="C873" s="34"/>
      <c r="D873" s="3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32"/>
      <c r="B874" s="1"/>
      <c r="C874" s="34"/>
      <c r="D874" s="3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32"/>
      <c r="B875" s="1"/>
      <c r="C875" s="34"/>
      <c r="D875" s="3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32"/>
      <c r="B876" s="1"/>
      <c r="C876" s="34"/>
      <c r="D876" s="3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32"/>
      <c r="B877" s="1"/>
      <c r="C877" s="34"/>
      <c r="D877" s="3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32"/>
      <c r="B878" s="1"/>
      <c r="C878" s="34"/>
      <c r="D878" s="3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32"/>
      <c r="B879" s="1"/>
      <c r="C879" s="34"/>
      <c r="D879" s="3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32"/>
      <c r="B880" s="1"/>
      <c r="C880" s="34"/>
      <c r="D880" s="3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32"/>
      <c r="B881" s="1"/>
      <c r="C881" s="34"/>
      <c r="D881" s="3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32"/>
      <c r="B882" s="1"/>
      <c r="C882" s="34"/>
      <c r="D882" s="3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32"/>
      <c r="B883" s="1"/>
      <c r="C883" s="34"/>
      <c r="D883" s="3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32"/>
      <c r="B884" s="1"/>
      <c r="C884" s="34"/>
      <c r="D884" s="3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32"/>
      <c r="B885" s="1"/>
      <c r="C885" s="34"/>
      <c r="D885" s="3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32"/>
      <c r="B886" s="1"/>
      <c r="C886" s="34"/>
      <c r="D886" s="3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32"/>
      <c r="B887" s="1"/>
      <c r="C887" s="34"/>
      <c r="D887" s="3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32"/>
      <c r="B888" s="1"/>
      <c r="C888" s="34"/>
      <c r="D888" s="3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32"/>
      <c r="B889" s="1"/>
      <c r="C889" s="34"/>
      <c r="D889" s="3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32"/>
      <c r="B890" s="1"/>
      <c r="C890" s="34"/>
      <c r="D890" s="3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32"/>
      <c r="B891" s="1"/>
      <c r="C891" s="34"/>
      <c r="D891" s="3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32"/>
      <c r="B892" s="1"/>
      <c r="C892" s="34"/>
      <c r="D892" s="3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32"/>
      <c r="B893" s="1"/>
      <c r="C893" s="34"/>
      <c r="D893" s="3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32"/>
      <c r="B894" s="1"/>
      <c r="C894" s="34"/>
      <c r="D894" s="3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32"/>
      <c r="B895" s="1"/>
      <c r="C895" s="34"/>
      <c r="D895" s="3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32"/>
      <c r="B896" s="1"/>
      <c r="C896" s="34"/>
      <c r="D896" s="3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32"/>
      <c r="B897" s="1"/>
      <c r="C897" s="34"/>
      <c r="D897" s="3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32"/>
      <c r="B898" s="1"/>
      <c r="C898" s="34"/>
      <c r="D898" s="3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32"/>
      <c r="B899" s="1"/>
      <c r="C899" s="34"/>
      <c r="D899" s="3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32"/>
      <c r="B900" s="1"/>
      <c r="C900" s="34"/>
      <c r="D900" s="3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32"/>
      <c r="B901" s="1"/>
      <c r="C901" s="34"/>
      <c r="D901" s="3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32"/>
      <c r="B902" s="1"/>
      <c r="C902" s="34"/>
      <c r="D902" s="3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32"/>
      <c r="B903" s="1"/>
      <c r="C903" s="34"/>
      <c r="D903" s="3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32"/>
      <c r="B904" s="1"/>
      <c r="C904" s="34"/>
      <c r="D904" s="3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32"/>
      <c r="B905" s="1"/>
      <c r="C905" s="34"/>
      <c r="D905" s="3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32"/>
      <c r="B906" s="1"/>
      <c r="C906" s="34"/>
      <c r="D906" s="3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32"/>
      <c r="B907" s="1"/>
      <c r="C907" s="34"/>
      <c r="D907" s="3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32"/>
      <c r="B908" s="1"/>
      <c r="C908" s="34"/>
      <c r="D908" s="3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32"/>
      <c r="B909" s="1"/>
      <c r="C909" s="34"/>
      <c r="D909" s="3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32"/>
      <c r="B910" s="1"/>
      <c r="C910" s="34"/>
      <c r="D910" s="3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32"/>
      <c r="B911" s="1"/>
      <c r="C911" s="34"/>
      <c r="D911" s="3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32"/>
      <c r="B912" s="1"/>
      <c r="C912" s="34"/>
      <c r="D912" s="3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32"/>
      <c r="B913" s="1"/>
      <c r="C913" s="34"/>
      <c r="D913" s="3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32"/>
      <c r="B914" s="1"/>
      <c r="C914" s="34"/>
      <c r="D914" s="3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32"/>
      <c r="B915" s="1"/>
      <c r="C915" s="34"/>
      <c r="D915" s="3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32"/>
      <c r="B916" s="1"/>
      <c r="C916" s="34"/>
      <c r="D916" s="3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32"/>
      <c r="B917" s="1"/>
      <c r="C917" s="34"/>
      <c r="D917" s="3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32"/>
      <c r="B918" s="1"/>
      <c r="C918" s="34"/>
      <c r="D918" s="3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32"/>
      <c r="B919" s="1"/>
      <c r="C919" s="34"/>
      <c r="D919" s="3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32"/>
      <c r="B920" s="1"/>
      <c r="C920" s="34"/>
      <c r="D920" s="3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32"/>
      <c r="B921" s="1"/>
      <c r="C921" s="34"/>
      <c r="D921" s="3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32"/>
      <c r="B922" s="1"/>
      <c r="C922" s="34"/>
      <c r="D922" s="3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32"/>
      <c r="B923" s="1"/>
      <c r="C923" s="34"/>
      <c r="D923" s="3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32"/>
      <c r="B924" s="1"/>
      <c r="C924" s="34"/>
      <c r="D924" s="3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32"/>
      <c r="B925" s="1"/>
      <c r="C925" s="34"/>
      <c r="D925" s="3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32"/>
      <c r="B926" s="1"/>
      <c r="C926" s="34"/>
      <c r="D926" s="3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32"/>
      <c r="B927" s="1"/>
      <c r="C927" s="34"/>
      <c r="D927" s="3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32"/>
      <c r="B928" s="1"/>
      <c r="C928" s="34"/>
      <c r="D928" s="3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32"/>
      <c r="B929" s="1"/>
      <c r="C929" s="34"/>
      <c r="D929" s="3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32"/>
      <c r="B930" s="1"/>
      <c r="C930" s="34"/>
      <c r="D930" s="3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32"/>
      <c r="B931" s="1"/>
      <c r="C931" s="34"/>
      <c r="D931" s="3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32"/>
      <c r="B932" s="1"/>
      <c r="C932" s="34"/>
      <c r="D932" s="3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32"/>
      <c r="B933" s="1"/>
      <c r="C933" s="34"/>
      <c r="D933" s="3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32"/>
      <c r="B934" s="1"/>
      <c r="C934" s="34"/>
      <c r="D934" s="3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32"/>
      <c r="B935" s="1"/>
      <c r="C935" s="34"/>
      <c r="D935" s="3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32"/>
      <c r="B936" s="1"/>
      <c r="C936" s="34"/>
      <c r="D936" s="3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32"/>
      <c r="B937" s="1"/>
      <c r="C937" s="34"/>
      <c r="D937" s="3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32"/>
      <c r="B938" s="1"/>
      <c r="C938" s="34"/>
      <c r="D938" s="3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32"/>
      <c r="B939" s="1"/>
      <c r="C939" s="34"/>
      <c r="D939" s="3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32"/>
      <c r="B940" s="1"/>
      <c r="C940" s="34"/>
      <c r="D940" s="3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32"/>
      <c r="B941" s="1"/>
      <c r="C941" s="34"/>
      <c r="D941" s="3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32"/>
      <c r="B942" s="1"/>
      <c r="C942" s="34"/>
      <c r="D942" s="3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32"/>
      <c r="B943" s="1"/>
      <c r="C943" s="34"/>
      <c r="D943" s="3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32"/>
      <c r="B944" s="1"/>
      <c r="C944" s="34"/>
      <c r="D944" s="3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32"/>
      <c r="B945" s="1"/>
      <c r="C945" s="34"/>
      <c r="D945" s="3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32"/>
      <c r="B946" s="1"/>
      <c r="C946" s="34"/>
      <c r="D946" s="3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32"/>
      <c r="B947" s="1"/>
      <c r="C947" s="34"/>
      <c r="D947" s="3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32"/>
      <c r="B948" s="1"/>
      <c r="C948" s="34"/>
      <c r="D948" s="3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32"/>
      <c r="B949" s="1"/>
      <c r="C949" s="34"/>
      <c r="D949" s="3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32"/>
      <c r="B950" s="1"/>
      <c r="C950" s="34"/>
      <c r="D950" s="3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32"/>
      <c r="B951" s="1"/>
      <c r="C951" s="34"/>
      <c r="D951" s="3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32"/>
      <c r="B952" s="1"/>
      <c r="C952" s="34"/>
      <c r="D952" s="3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32"/>
      <c r="B953" s="1"/>
      <c r="C953" s="34"/>
      <c r="D953" s="3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32"/>
      <c r="B954" s="1"/>
      <c r="C954" s="34"/>
      <c r="D954" s="3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32"/>
      <c r="B955" s="1"/>
      <c r="C955" s="34"/>
      <c r="D955" s="3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32"/>
      <c r="B956" s="1"/>
      <c r="C956" s="34"/>
      <c r="D956" s="3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32"/>
      <c r="B957" s="1"/>
      <c r="C957" s="34"/>
      <c r="D957" s="3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32"/>
      <c r="B958" s="1"/>
      <c r="C958" s="34"/>
      <c r="D958" s="3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32"/>
      <c r="B959" s="1"/>
      <c r="C959" s="34"/>
      <c r="D959" s="3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32"/>
      <c r="B960" s="1"/>
      <c r="C960" s="34"/>
      <c r="D960" s="3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32"/>
      <c r="B961" s="1"/>
      <c r="C961" s="34"/>
      <c r="D961" s="3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32"/>
      <c r="B962" s="1"/>
      <c r="C962" s="34"/>
      <c r="D962" s="3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32"/>
      <c r="B963" s="1"/>
      <c r="C963" s="34"/>
      <c r="D963" s="3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32"/>
      <c r="B964" s="1"/>
      <c r="C964" s="34"/>
      <c r="D964" s="3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32"/>
      <c r="B965" s="1"/>
      <c r="C965" s="34"/>
      <c r="D965" s="3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32"/>
      <c r="B966" s="1"/>
      <c r="C966" s="34"/>
      <c r="D966" s="3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32"/>
      <c r="B967" s="1"/>
      <c r="C967" s="34"/>
      <c r="D967" s="3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2"/>
  <sheetViews>
    <sheetView tabSelected="1" workbookViewId="0">
      <selection activeCell="K210" sqref="K210"/>
    </sheetView>
  </sheetViews>
  <sheetFormatPr defaultColWidth="14.42578125" defaultRowHeight="15" customHeight="1" x14ac:dyDescent="0.2"/>
  <cols>
    <col min="1" max="1" width="5.42578125" customWidth="1"/>
    <col min="2" max="2" width="30.42578125" customWidth="1"/>
    <col min="3" max="3" width="10.42578125" customWidth="1"/>
    <col min="4" max="4" width="5.42578125" customWidth="1"/>
    <col min="5" max="5" width="10.42578125" customWidth="1"/>
    <col min="6" max="26" width="11.42578125" customWidth="1"/>
  </cols>
  <sheetData>
    <row r="1" spans="1:26" ht="18" x14ac:dyDescent="0.25">
      <c r="A1" s="53"/>
      <c r="B1" s="2" t="s">
        <v>776</v>
      </c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1.25" customHeight="1" x14ac:dyDescent="0.2">
      <c r="A2" s="53"/>
      <c r="B2" s="55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5.75" x14ac:dyDescent="0.25">
      <c r="A3" s="29"/>
      <c r="B3" s="6" t="s">
        <v>1</v>
      </c>
      <c r="C3" s="56" t="s">
        <v>2</v>
      </c>
      <c r="D3" s="40"/>
      <c r="E3" s="40" t="s">
        <v>3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1.25" customHeight="1" x14ac:dyDescent="0.2">
      <c r="A4" s="32"/>
      <c r="B4" s="8" t="s">
        <v>4</v>
      </c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2">
      <c r="A5" s="32">
        <v>1</v>
      </c>
      <c r="B5" t="s">
        <v>225</v>
      </c>
      <c r="C5" s="5">
        <v>11.41</v>
      </c>
      <c r="D5" s="1"/>
      <c r="E5" s="1">
        <v>18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2">
      <c r="A6" s="32">
        <v>2</v>
      </c>
      <c r="B6" t="s">
        <v>7</v>
      </c>
      <c r="C6" s="5">
        <v>11.46</v>
      </c>
      <c r="D6" s="1"/>
      <c r="E6" s="1">
        <v>18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2">
      <c r="A7" s="32">
        <v>3</v>
      </c>
      <c r="B7" t="s">
        <v>777</v>
      </c>
      <c r="C7" s="5">
        <v>11.48</v>
      </c>
      <c r="D7" s="1"/>
      <c r="E7" s="1">
        <v>18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x14ac:dyDescent="0.2">
      <c r="A8" s="32">
        <v>4</v>
      </c>
      <c r="B8" t="s">
        <v>97</v>
      </c>
      <c r="C8" s="5">
        <v>11.66</v>
      </c>
      <c r="D8" s="1"/>
      <c r="E8" s="1">
        <v>16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 x14ac:dyDescent="0.2">
      <c r="A9" s="32">
        <v>5</v>
      </c>
      <c r="B9" t="s">
        <v>11</v>
      </c>
      <c r="C9" s="5">
        <v>12.29</v>
      </c>
      <c r="D9" s="1"/>
      <c r="E9" s="1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x14ac:dyDescent="0.2">
      <c r="A10" s="32">
        <v>6</v>
      </c>
      <c r="B10" t="s">
        <v>14</v>
      </c>
      <c r="C10" s="5">
        <v>12.55</v>
      </c>
      <c r="D10" s="1"/>
      <c r="E10" s="1">
        <v>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 x14ac:dyDescent="0.2">
      <c r="A11" s="32">
        <v>7</v>
      </c>
      <c r="B11" t="s">
        <v>12</v>
      </c>
      <c r="C11" s="5">
        <v>12.65</v>
      </c>
      <c r="D11" s="1"/>
      <c r="E11" s="1">
        <v>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x14ac:dyDescent="0.2">
      <c r="A12" s="32">
        <v>8</v>
      </c>
      <c r="B12" t="s">
        <v>16</v>
      </c>
      <c r="C12" s="5">
        <v>13.15</v>
      </c>
      <c r="D12" s="1"/>
      <c r="E12" s="1"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2">
      <c r="A13" s="32">
        <v>9</v>
      </c>
      <c r="B13" t="s">
        <v>354</v>
      </c>
      <c r="C13" s="5">
        <v>13.52</v>
      </c>
      <c r="D13" s="1"/>
      <c r="E13" s="1">
        <v>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x14ac:dyDescent="0.2">
      <c r="A14" s="32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x14ac:dyDescent="0.2">
      <c r="A15" s="32"/>
      <c r="B15" s="8" t="s">
        <v>17</v>
      </c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2">
      <c r="A16" s="32">
        <v>1</v>
      </c>
      <c r="B16" t="s">
        <v>18</v>
      </c>
      <c r="C16" s="5">
        <v>10.26</v>
      </c>
      <c r="E16" s="1">
        <v>26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x14ac:dyDescent="0.2">
      <c r="A17" s="32">
        <v>2</v>
      </c>
      <c r="B17" t="s">
        <v>20</v>
      </c>
      <c r="C17" s="5">
        <v>10.35</v>
      </c>
      <c r="D17" s="1"/>
      <c r="E17" s="1">
        <v>26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 x14ac:dyDescent="0.2">
      <c r="A18" s="32">
        <v>3</v>
      </c>
      <c r="B18" t="s">
        <v>19</v>
      </c>
      <c r="C18" s="5">
        <v>10.53</v>
      </c>
      <c r="D18" s="1"/>
      <c r="E18" s="1">
        <v>23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x14ac:dyDescent="0.2">
      <c r="A19" s="32">
        <v>4</v>
      </c>
      <c r="B19" t="s">
        <v>234</v>
      </c>
      <c r="C19" s="5">
        <v>11.18</v>
      </c>
      <c r="D19" s="1"/>
      <c r="E19" s="1">
        <v>17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x14ac:dyDescent="0.2">
      <c r="A20" s="32">
        <v>5</v>
      </c>
      <c r="B20" t="s">
        <v>596</v>
      </c>
      <c r="C20" s="5">
        <v>11.21</v>
      </c>
      <c r="D20" s="1"/>
      <c r="E20" s="1">
        <v>16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2">
      <c r="A21" s="32">
        <v>6</v>
      </c>
      <c r="B21" t="s">
        <v>23</v>
      </c>
      <c r="C21" s="5">
        <v>11.3</v>
      </c>
      <c r="D21" s="1"/>
      <c r="E21" s="1">
        <v>16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x14ac:dyDescent="0.2">
      <c r="A22" s="32">
        <v>7</v>
      </c>
      <c r="B22" t="s">
        <v>25</v>
      </c>
      <c r="C22" s="5">
        <v>11.37</v>
      </c>
      <c r="D22" s="1"/>
      <c r="E22" s="1">
        <v>15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x14ac:dyDescent="0.2">
      <c r="A23" s="32">
        <v>8</v>
      </c>
      <c r="B23" t="s">
        <v>24</v>
      </c>
      <c r="C23" s="5">
        <v>11.48</v>
      </c>
      <c r="D23" s="1"/>
      <c r="E23" s="1">
        <v>14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 x14ac:dyDescent="0.2">
      <c r="A24" s="32">
        <v>9</v>
      </c>
      <c r="B24" t="s">
        <v>778</v>
      </c>
      <c r="C24" s="5">
        <v>11.53</v>
      </c>
      <c r="D24" s="1"/>
      <c r="E24" s="1">
        <v>13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x14ac:dyDescent="0.2">
      <c r="A25" s="32">
        <v>10</v>
      </c>
      <c r="B25" t="s">
        <v>779</v>
      </c>
      <c r="C25" s="5">
        <v>11.53</v>
      </c>
      <c r="D25" s="1"/>
      <c r="E25" s="1">
        <v>13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2">
      <c r="A26" s="32">
        <v>11</v>
      </c>
      <c r="B26" t="s">
        <v>30</v>
      </c>
      <c r="C26" s="5">
        <v>12.3</v>
      </c>
      <c r="D26" s="1"/>
      <c r="E26" s="1">
        <v>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x14ac:dyDescent="0.2">
      <c r="A27" s="32"/>
      <c r="B27" s="1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2">
      <c r="A28" s="32"/>
      <c r="B28" s="8" t="s">
        <v>33</v>
      </c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32">
        <v>1</v>
      </c>
      <c r="B29" s="1" t="s">
        <v>34</v>
      </c>
      <c r="C29" s="5">
        <v>9.48</v>
      </c>
      <c r="D29" s="1"/>
      <c r="E29" s="1">
        <v>30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2">
      <c r="A30" s="32">
        <v>2</v>
      </c>
      <c r="B30" s="1" t="s">
        <v>37</v>
      </c>
      <c r="C30" s="5">
        <v>9.7200000000000006</v>
      </c>
      <c r="D30" s="1"/>
      <c r="E30" s="1">
        <v>27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2">
      <c r="A31" s="32">
        <v>3</v>
      </c>
      <c r="B31" s="1" t="s">
        <v>43</v>
      </c>
      <c r="C31" s="5">
        <v>10.39</v>
      </c>
      <c r="D31" s="1"/>
      <c r="E31" s="1">
        <v>21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2">
      <c r="A32" s="32">
        <v>4</v>
      </c>
      <c r="B32" s="1" t="s">
        <v>41</v>
      </c>
      <c r="C32" s="5">
        <v>10.44</v>
      </c>
      <c r="D32" s="1"/>
      <c r="E32" s="1">
        <v>20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2">
      <c r="A33" s="32">
        <v>5</v>
      </c>
      <c r="B33" s="33" t="s">
        <v>47</v>
      </c>
      <c r="C33" s="5">
        <v>10.5</v>
      </c>
      <c r="D33" s="1"/>
      <c r="E33" s="1">
        <v>20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2">
      <c r="A34" s="32">
        <v>6</v>
      </c>
      <c r="B34" s="1" t="s">
        <v>46</v>
      </c>
      <c r="C34" s="5">
        <v>10.84</v>
      </c>
      <c r="D34" s="1"/>
      <c r="E34" s="1">
        <v>16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">
      <c r="A35" s="32">
        <v>7</v>
      </c>
      <c r="B35" s="1" t="s">
        <v>368</v>
      </c>
      <c r="C35" s="5">
        <v>10.91</v>
      </c>
      <c r="D35" s="1"/>
      <c r="E35" s="1">
        <v>15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">
      <c r="A36" s="32">
        <v>8</v>
      </c>
      <c r="B36" s="1" t="s">
        <v>50</v>
      </c>
      <c r="C36" s="5">
        <v>10.99</v>
      </c>
      <c r="D36" s="1"/>
      <c r="E36" s="1">
        <v>15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2">
      <c r="A37" s="32">
        <v>9</v>
      </c>
      <c r="B37" s="1" t="s">
        <v>52</v>
      </c>
      <c r="C37" s="5">
        <v>11.45</v>
      </c>
      <c r="D37" s="1"/>
      <c r="E37" s="1">
        <v>10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2">
      <c r="A38" s="32"/>
      <c r="B38" s="1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2">
      <c r="A39" s="32"/>
      <c r="B39" s="8" t="s">
        <v>55</v>
      </c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2">
      <c r="A40" s="32">
        <v>1</v>
      </c>
      <c r="B40" s="1" t="s">
        <v>57</v>
      </c>
      <c r="C40" s="5">
        <v>9.3699999999999992</v>
      </c>
      <c r="D40" s="5"/>
      <c r="E40" s="1">
        <v>28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2">
      <c r="A41" s="32">
        <v>2</v>
      </c>
      <c r="B41" s="1" t="s">
        <v>59</v>
      </c>
      <c r="C41" s="5">
        <v>10.19</v>
      </c>
      <c r="D41" s="5"/>
      <c r="E41" s="1">
        <v>20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2">
      <c r="A42" s="32">
        <v>3</v>
      </c>
      <c r="B42" s="1" t="s">
        <v>60</v>
      </c>
      <c r="C42" s="5">
        <v>10.32</v>
      </c>
      <c r="D42" s="5"/>
      <c r="E42" s="1">
        <v>18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">
      <c r="A43" s="32">
        <v>4</v>
      </c>
      <c r="B43" s="1" t="s">
        <v>243</v>
      </c>
      <c r="C43" s="5">
        <v>10.37</v>
      </c>
      <c r="D43" s="5"/>
      <c r="E43" s="1">
        <v>18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">
      <c r="A44" s="32">
        <v>5</v>
      </c>
      <c r="B44" s="1" t="s">
        <v>239</v>
      </c>
      <c r="C44" s="5">
        <v>10.43</v>
      </c>
      <c r="D44" s="5"/>
      <c r="E44" s="1">
        <v>17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">
      <c r="A45" s="32">
        <v>6</v>
      </c>
      <c r="B45" s="1" t="s">
        <v>62</v>
      </c>
      <c r="C45" s="5">
        <v>10.5</v>
      </c>
      <c r="D45" s="5"/>
      <c r="E45" s="1">
        <v>17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32">
        <v>7</v>
      </c>
      <c r="B46" s="1" t="s">
        <v>58</v>
      </c>
      <c r="C46" s="5">
        <v>10.87</v>
      </c>
      <c r="D46" s="5"/>
      <c r="E46" s="1">
        <v>13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">
      <c r="A47" s="32">
        <v>8</v>
      </c>
      <c r="B47" s="1" t="s">
        <v>244</v>
      </c>
      <c r="C47" s="5">
        <v>11.65</v>
      </c>
      <c r="D47" s="5"/>
      <c r="E47" s="1">
        <v>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">
      <c r="A48" s="32">
        <v>9</v>
      </c>
      <c r="B48" s="1" t="s">
        <v>67</v>
      </c>
      <c r="C48" s="5">
        <v>12.29</v>
      </c>
      <c r="D48" s="5"/>
      <c r="E48" s="1">
        <v>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">
      <c r="A49" s="32"/>
      <c r="B49" s="1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32"/>
      <c r="B50" s="8" t="s">
        <v>68</v>
      </c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">
      <c r="A51" s="32">
        <v>1</v>
      </c>
      <c r="B51" s="1" t="s">
        <v>69</v>
      </c>
      <c r="C51" s="5">
        <v>8.91</v>
      </c>
      <c r="D51" s="1"/>
      <c r="E51" s="1">
        <v>29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">
      <c r="A52" s="32">
        <v>2</v>
      </c>
      <c r="B52" s="1" t="s">
        <v>77</v>
      </c>
      <c r="C52" s="5">
        <v>9.7899999999999991</v>
      </c>
      <c r="D52" s="1"/>
      <c r="E52" s="1">
        <v>21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32">
        <v>3</v>
      </c>
      <c r="B53" s="1" t="s">
        <v>76</v>
      </c>
      <c r="C53" s="5">
        <v>9.92</v>
      </c>
      <c r="D53" s="1"/>
      <c r="E53" s="1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">
      <c r="A54" s="32">
        <v>4</v>
      </c>
      <c r="B54" s="1" t="s">
        <v>75</v>
      </c>
      <c r="C54" s="5">
        <v>10</v>
      </c>
      <c r="D54" s="1"/>
      <c r="E54" s="1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">
      <c r="A55" s="32">
        <v>5</v>
      </c>
      <c r="B55" s="1" t="s">
        <v>246</v>
      </c>
      <c r="C55" s="5">
        <v>10.01</v>
      </c>
      <c r="D55" s="1"/>
      <c r="E55" s="1">
        <v>18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">
      <c r="A56" s="32">
        <v>6</v>
      </c>
      <c r="B56" s="1" t="s">
        <v>80</v>
      </c>
      <c r="C56" s="5">
        <v>10.67</v>
      </c>
      <c r="D56" s="1"/>
      <c r="E56" s="1">
        <v>12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">
      <c r="A57" s="32">
        <v>7</v>
      </c>
      <c r="B57" s="1" t="s">
        <v>248</v>
      </c>
      <c r="C57" s="5">
        <v>10.96</v>
      </c>
      <c r="D57" s="1"/>
      <c r="E57" s="1">
        <v>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">
      <c r="A58" s="32"/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">
      <c r="A59" s="32"/>
      <c r="B59" s="8" t="s">
        <v>81</v>
      </c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">
      <c r="A60" s="32">
        <v>1</v>
      </c>
      <c r="B60" s="1" t="s">
        <v>393</v>
      </c>
      <c r="C60" s="5">
        <v>8.7100000000000009</v>
      </c>
      <c r="D60" s="1"/>
      <c r="E60" s="1">
        <v>28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">
      <c r="A61" s="32">
        <v>2</v>
      </c>
      <c r="B61" s="1" t="s">
        <v>454</v>
      </c>
      <c r="C61" s="5">
        <v>9.1</v>
      </c>
      <c r="D61" s="1"/>
      <c r="E61" s="1">
        <v>25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">
      <c r="A62" s="32">
        <v>3</v>
      </c>
      <c r="B62" s="1" t="s">
        <v>86</v>
      </c>
      <c r="C62" s="5">
        <v>9.3800000000000008</v>
      </c>
      <c r="D62" s="1"/>
      <c r="E62" s="1">
        <v>22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">
      <c r="A63" s="32">
        <v>4</v>
      </c>
      <c r="B63" s="1" t="s">
        <v>85</v>
      </c>
      <c r="C63" s="5">
        <v>9.48</v>
      </c>
      <c r="D63" s="1"/>
      <c r="E63" s="1">
        <v>21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">
      <c r="A64" s="32">
        <v>5</v>
      </c>
      <c r="B64" s="1" t="s">
        <v>253</v>
      </c>
      <c r="C64" s="5">
        <v>9.52</v>
      </c>
      <c r="D64" s="1"/>
      <c r="E64" s="1">
        <v>20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32">
        <v>6</v>
      </c>
      <c r="B65" s="1" t="s">
        <v>251</v>
      </c>
      <c r="C65" s="5">
        <v>9.73</v>
      </c>
      <c r="D65" s="1"/>
      <c r="E65" s="1">
        <v>18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">
      <c r="A66" s="32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">
      <c r="A67" s="32"/>
      <c r="B67" s="8" t="s">
        <v>87</v>
      </c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">
      <c r="A68" s="32">
        <v>1</v>
      </c>
      <c r="B68" s="33" t="s">
        <v>809</v>
      </c>
      <c r="C68" s="5" t="s">
        <v>809</v>
      </c>
      <c r="D68" s="1"/>
      <c r="E68" s="1" t="s">
        <v>809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">
      <c r="A69" s="32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">
      <c r="A70" s="32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29"/>
      <c r="B71" s="40" t="s">
        <v>210</v>
      </c>
      <c r="C71" s="57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1.25" customHeight="1" x14ac:dyDescent="0.2">
      <c r="A72" s="32"/>
      <c r="B72" s="8" t="s">
        <v>4</v>
      </c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32">
        <v>1</v>
      </c>
      <c r="B73" t="s">
        <v>6</v>
      </c>
      <c r="C73" s="5">
        <v>0.94</v>
      </c>
      <c r="D73" s="1"/>
      <c r="E73" s="1">
        <v>22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">
      <c r="A74" s="32">
        <v>2</v>
      </c>
      <c r="B74" t="s">
        <v>11</v>
      </c>
      <c r="C74" s="5">
        <v>0.91</v>
      </c>
      <c r="D74" s="1"/>
      <c r="E74" s="1">
        <v>21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32">
        <v>3</v>
      </c>
      <c r="B75" t="s">
        <v>7</v>
      </c>
      <c r="C75" s="5">
        <v>0.88</v>
      </c>
      <c r="D75" s="1"/>
      <c r="E75" s="1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">
      <c r="A76" s="32">
        <v>4</v>
      </c>
      <c r="B76" t="s">
        <v>225</v>
      </c>
      <c r="C76" s="5">
        <v>0.8</v>
      </c>
      <c r="D76" s="1"/>
      <c r="E76" s="1">
        <v>15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">
      <c r="A77" s="32">
        <v>5</v>
      </c>
      <c r="B77" t="s">
        <v>97</v>
      </c>
      <c r="C77" s="5">
        <v>0.8</v>
      </c>
      <c r="D77" s="1"/>
      <c r="E77" s="1">
        <v>15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32">
        <v>6</v>
      </c>
      <c r="B78" t="s">
        <v>12</v>
      </c>
      <c r="C78" s="5">
        <v>0.8</v>
      </c>
      <c r="D78" s="1"/>
      <c r="E78" s="1">
        <v>15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32">
        <v>7</v>
      </c>
      <c r="B79" t="s">
        <v>14</v>
      </c>
      <c r="C79" s="5">
        <v>0.8</v>
      </c>
      <c r="D79" s="1"/>
      <c r="E79" s="1">
        <v>15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32">
        <v>8</v>
      </c>
      <c r="B80" t="s">
        <v>16</v>
      </c>
      <c r="C80" s="5">
        <v>0.75</v>
      </c>
      <c r="D80" s="1"/>
      <c r="E80" s="1">
        <v>12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32"/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32"/>
      <c r="B82" s="8" t="s">
        <v>17</v>
      </c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32">
        <v>1</v>
      </c>
      <c r="B83" s="1" t="s">
        <v>20</v>
      </c>
      <c r="C83" s="5">
        <v>1.1000000000000001</v>
      </c>
      <c r="D83" s="1"/>
      <c r="E83" s="1">
        <v>27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">
      <c r="A84" s="32">
        <v>2</v>
      </c>
      <c r="B84" s="1" t="s">
        <v>234</v>
      </c>
      <c r="C84" s="5">
        <v>1.02</v>
      </c>
      <c r="D84" s="1"/>
      <c r="E84" s="1">
        <v>23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32">
        <v>3</v>
      </c>
      <c r="B85" s="1" t="s">
        <v>19</v>
      </c>
      <c r="C85" s="5">
        <v>0.99</v>
      </c>
      <c r="D85" s="1"/>
      <c r="E85" s="1">
        <v>22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32">
        <v>4</v>
      </c>
      <c r="B86" t="s">
        <v>18</v>
      </c>
      <c r="C86" s="5">
        <v>0.96</v>
      </c>
      <c r="D86" s="1"/>
      <c r="E86" s="1">
        <v>20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32">
        <v>5</v>
      </c>
      <c r="B87" t="s">
        <v>24</v>
      </c>
      <c r="C87" s="5">
        <v>0.96</v>
      </c>
      <c r="D87" s="1"/>
      <c r="E87" s="1">
        <v>20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">
      <c r="A88" s="32">
        <v>6</v>
      </c>
      <c r="B88" s="1" t="s">
        <v>779</v>
      </c>
      <c r="C88" s="5">
        <v>0.93</v>
      </c>
      <c r="D88" s="1"/>
      <c r="E88" s="1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32">
        <v>7</v>
      </c>
      <c r="B89" s="1" t="s">
        <v>23</v>
      </c>
      <c r="C89" s="5">
        <v>0.93</v>
      </c>
      <c r="D89" s="1"/>
      <c r="E89" s="1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">
      <c r="A90" s="32">
        <v>8</v>
      </c>
      <c r="B90" s="1" t="s">
        <v>596</v>
      </c>
      <c r="C90" s="5">
        <v>0.85</v>
      </c>
      <c r="D90" s="1"/>
      <c r="E90" s="1">
        <v>15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32">
        <v>9</v>
      </c>
      <c r="B91" s="1" t="s">
        <v>25</v>
      </c>
      <c r="C91" s="5">
        <v>0.85</v>
      </c>
      <c r="D91" s="1"/>
      <c r="E91" s="1">
        <v>15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32">
        <v>10</v>
      </c>
      <c r="B92" s="1" t="s">
        <v>780</v>
      </c>
      <c r="C92" s="5">
        <v>0.8</v>
      </c>
      <c r="D92" s="1"/>
      <c r="E92" s="1">
        <v>11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32">
        <v>11</v>
      </c>
      <c r="B93" t="s">
        <v>30</v>
      </c>
      <c r="C93" s="5">
        <v>0.75</v>
      </c>
      <c r="D93" s="1"/>
      <c r="E93" s="1">
        <v>6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32"/>
      <c r="B94" s="1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32"/>
      <c r="B95" s="8" t="s">
        <v>33</v>
      </c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32">
        <v>1</v>
      </c>
      <c r="B96" s="1" t="s">
        <v>34</v>
      </c>
      <c r="C96" s="5">
        <v>1.32</v>
      </c>
      <c r="D96" s="1"/>
      <c r="E96" s="1">
        <v>32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32">
        <v>2</v>
      </c>
      <c r="B97" s="1" t="s">
        <v>781</v>
      </c>
      <c r="C97" s="5">
        <v>1.17</v>
      </c>
      <c r="D97" s="1"/>
      <c r="E97" s="1">
        <v>26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32">
        <v>3</v>
      </c>
      <c r="B98" s="1" t="s">
        <v>37</v>
      </c>
      <c r="C98" s="5">
        <v>1.1399999999999999</v>
      </c>
      <c r="D98" s="1"/>
      <c r="E98" s="1">
        <v>25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32">
        <v>4</v>
      </c>
      <c r="B99" s="1" t="s">
        <v>41</v>
      </c>
      <c r="C99" s="5">
        <v>1.08</v>
      </c>
      <c r="D99" s="1"/>
      <c r="E99" s="1">
        <v>22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32">
        <v>5</v>
      </c>
      <c r="B100" s="1" t="s">
        <v>42</v>
      </c>
      <c r="C100" s="5">
        <v>0.99</v>
      </c>
      <c r="D100" s="1"/>
      <c r="E100" s="1">
        <v>17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32">
        <v>6</v>
      </c>
      <c r="B101" s="1" t="s">
        <v>52</v>
      </c>
      <c r="C101" s="5">
        <v>0.99</v>
      </c>
      <c r="D101" s="1"/>
      <c r="E101" s="1">
        <v>17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32">
        <v>7</v>
      </c>
      <c r="B102" s="1" t="s">
        <v>46</v>
      </c>
      <c r="C102" s="5">
        <v>0.93</v>
      </c>
      <c r="D102" s="1"/>
      <c r="E102" s="1">
        <v>14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32">
        <v>8</v>
      </c>
      <c r="B103" s="1" t="s">
        <v>50</v>
      </c>
      <c r="C103" s="5">
        <v>0.93</v>
      </c>
      <c r="D103" s="1"/>
      <c r="E103" s="1">
        <v>14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32"/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32"/>
      <c r="B105" s="8" t="s">
        <v>55</v>
      </c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32">
        <v>1</v>
      </c>
      <c r="B106" s="1" t="s">
        <v>57</v>
      </c>
      <c r="C106" s="5">
        <v>1.27</v>
      </c>
      <c r="D106" s="1"/>
      <c r="E106" s="1">
        <v>28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32">
        <v>2</v>
      </c>
      <c r="B107" s="1" t="s">
        <v>60</v>
      </c>
      <c r="C107" s="5">
        <v>1.24</v>
      </c>
      <c r="D107" s="1"/>
      <c r="E107" s="1">
        <v>26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32">
        <v>3</v>
      </c>
      <c r="B108" s="1" t="s">
        <v>239</v>
      </c>
      <c r="C108" s="5">
        <v>1.24</v>
      </c>
      <c r="D108" s="1"/>
      <c r="E108" s="1">
        <v>26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32">
        <v>4</v>
      </c>
      <c r="B109" s="1" t="s">
        <v>106</v>
      </c>
      <c r="C109" s="5">
        <v>1.18</v>
      </c>
      <c r="D109" s="1"/>
      <c r="E109" s="1">
        <v>23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32">
        <v>5</v>
      </c>
      <c r="B110" s="1" t="s">
        <v>59</v>
      </c>
      <c r="C110" s="5">
        <v>1.18</v>
      </c>
      <c r="D110" s="1"/>
      <c r="E110" s="1">
        <v>23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32">
        <v>6</v>
      </c>
      <c r="B111" s="1" t="s">
        <v>62</v>
      </c>
      <c r="C111" s="5">
        <v>1.1200000000000001</v>
      </c>
      <c r="D111" s="1"/>
      <c r="E111" s="1">
        <v>20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">
      <c r="A112" s="32">
        <v>7</v>
      </c>
      <c r="B112" s="1" t="s">
        <v>64</v>
      </c>
      <c r="C112" s="5">
        <v>1.0900000000000001</v>
      </c>
      <c r="D112" s="1"/>
      <c r="E112" s="1">
        <v>19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32">
        <v>8</v>
      </c>
      <c r="B113" s="1" t="s">
        <v>58</v>
      </c>
      <c r="C113" s="5">
        <v>1.06</v>
      </c>
      <c r="D113" s="1"/>
      <c r="E113" s="1">
        <v>17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">
      <c r="A114" s="32">
        <v>9</v>
      </c>
      <c r="B114" s="1" t="s">
        <v>244</v>
      </c>
      <c r="C114" s="5">
        <v>0.9</v>
      </c>
      <c r="D114" s="1"/>
      <c r="E114" s="1">
        <v>6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32"/>
      <c r="B115" s="1"/>
      <c r="C115" s="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32"/>
      <c r="B116" s="8" t="s">
        <v>68</v>
      </c>
      <c r="C116" s="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32">
        <v>1</v>
      </c>
      <c r="B117" s="1" t="s">
        <v>248</v>
      </c>
      <c r="C117" s="5">
        <v>1.25</v>
      </c>
      <c r="D117" s="1"/>
      <c r="E117" s="1">
        <v>22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32">
        <v>2</v>
      </c>
      <c r="B118" s="1" t="s">
        <v>77</v>
      </c>
      <c r="C118" s="5">
        <v>1.1599999999999999</v>
      </c>
      <c r="D118" s="1"/>
      <c r="E118" s="1">
        <v>17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32">
        <v>3</v>
      </c>
      <c r="B119" s="1" t="s">
        <v>782</v>
      </c>
      <c r="C119" s="5">
        <v>1.1599999999999999</v>
      </c>
      <c r="D119" s="1"/>
      <c r="E119" s="1">
        <v>17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32">
        <v>4</v>
      </c>
      <c r="B120" s="1" t="s">
        <v>246</v>
      </c>
      <c r="C120" s="5">
        <v>1.1000000000000001</v>
      </c>
      <c r="D120" s="1"/>
      <c r="E120" s="1">
        <v>14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32">
        <v>5</v>
      </c>
      <c r="B121" s="1" t="s">
        <v>75</v>
      </c>
      <c r="C121" s="5">
        <v>1</v>
      </c>
      <c r="D121" s="1"/>
      <c r="E121" s="1">
        <v>5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32"/>
      <c r="B122" s="1"/>
      <c r="C122" s="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32"/>
      <c r="B123" s="1"/>
      <c r="C123" s="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5">
      <c r="A124" s="32"/>
      <c r="B124" s="40" t="s">
        <v>321</v>
      </c>
      <c r="C124" s="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32"/>
      <c r="B125" s="8" t="s">
        <v>81</v>
      </c>
      <c r="C125" s="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32">
        <v>1</v>
      </c>
      <c r="B126" t="s">
        <v>393</v>
      </c>
      <c r="C126" s="5">
        <v>9.5</v>
      </c>
      <c r="D126" s="1"/>
      <c r="E126" s="1">
        <v>29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32">
        <v>2</v>
      </c>
      <c r="B127" t="s">
        <v>454</v>
      </c>
      <c r="C127" s="5">
        <v>7.82</v>
      </c>
      <c r="D127" s="1"/>
      <c r="E127" s="1">
        <v>21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32">
        <v>3</v>
      </c>
      <c r="B128" t="s">
        <v>86</v>
      </c>
      <c r="C128" s="5">
        <v>6.72</v>
      </c>
      <c r="D128" s="1"/>
      <c r="E128" s="1">
        <v>16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32">
        <v>4</v>
      </c>
      <c r="B129" t="s">
        <v>85</v>
      </c>
      <c r="C129" s="5">
        <v>6.45</v>
      </c>
      <c r="D129" s="1"/>
      <c r="E129" s="1">
        <v>14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32">
        <v>5</v>
      </c>
      <c r="B130" t="s">
        <v>253</v>
      </c>
      <c r="C130" s="5">
        <v>6.18</v>
      </c>
      <c r="D130" s="1"/>
      <c r="E130" s="1">
        <v>13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32">
        <v>6</v>
      </c>
      <c r="B131" s="1" t="s">
        <v>251</v>
      </c>
      <c r="C131" s="5">
        <v>5.17</v>
      </c>
      <c r="D131" s="1"/>
      <c r="E131" s="1">
        <v>8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32"/>
      <c r="B132" s="1"/>
      <c r="C132" s="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32"/>
      <c r="B133" s="8" t="s">
        <v>87</v>
      </c>
      <c r="C133" s="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32">
        <v>1</v>
      </c>
      <c r="B134" t="s">
        <v>809</v>
      </c>
      <c r="C134" s="5" t="s">
        <v>809</v>
      </c>
      <c r="D134" s="1"/>
      <c r="E134" s="1" t="s">
        <v>809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32"/>
      <c r="C135" s="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32"/>
      <c r="C136" s="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x14ac:dyDescent="0.25">
      <c r="A137" s="29"/>
      <c r="B137" s="40" t="s">
        <v>1</v>
      </c>
      <c r="C137" s="57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1.25" customHeight="1" x14ac:dyDescent="0.2">
      <c r="A138" s="32"/>
      <c r="B138" s="8" t="s">
        <v>111</v>
      </c>
      <c r="C138" s="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32">
        <v>1</v>
      </c>
      <c r="B139" t="s">
        <v>464</v>
      </c>
      <c r="C139" s="5">
        <v>11.17</v>
      </c>
      <c r="D139" s="1"/>
      <c r="E139" s="1">
        <v>21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32">
        <v>2</v>
      </c>
      <c r="B140" t="s">
        <v>783</v>
      </c>
      <c r="C140" s="5">
        <v>11.34</v>
      </c>
      <c r="D140" s="1"/>
      <c r="E140" s="1">
        <v>19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32">
        <v>3</v>
      </c>
      <c r="B141" t="s">
        <v>117</v>
      </c>
      <c r="C141" s="5">
        <v>11.85</v>
      </c>
      <c r="D141" s="1"/>
      <c r="E141" s="1">
        <v>14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32">
        <v>4</v>
      </c>
      <c r="B142" t="s">
        <v>696</v>
      </c>
      <c r="C142" s="5">
        <v>12.24</v>
      </c>
      <c r="D142" s="1"/>
      <c r="E142" s="1">
        <v>10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32">
        <v>5</v>
      </c>
      <c r="B143" t="s">
        <v>116</v>
      </c>
      <c r="C143" s="5">
        <v>12.28</v>
      </c>
      <c r="D143" s="1"/>
      <c r="E143" s="1">
        <v>10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32">
        <v>6</v>
      </c>
      <c r="B144" t="s">
        <v>121</v>
      </c>
      <c r="C144" s="5">
        <v>12.35</v>
      </c>
      <c r="D144" s="1"/>
      <c r="E144" s="1">
        <v>9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32">
        <v>7</v>
      </c>
      <c r="B145" t="s">
        <v>540</v>
      </c>
      <c r="C145" s="5">
        <v>12.56</v>
      </c>
      <c r="D145" s="1"/>
      <c r="E145" s="1">
        <v>7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32">
        <v>8</v>
      </c>
      <c r="B146" t="s">
        <v>478</v>
      </c>
      <c r="C146" s="5">
        <v>12.87</v>
      </c>
      <c r="D146" s="1"/>
      <c r="E146" s="1">
        <v>4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32">
        <v>9</v>
      </c>
      <c r="B147" t="s">
        <v>784</v>
      </c>
      <c r="C147" s="5">
        <v>12.98</v>
      </c>
      <c r="D147" s="1"/>
      <c r="E147" s="1">
        <v>3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32">
        <v>10</v>
      </c>
      <c r="B148" t="s">
        <v>262</v>
      </c>
      <c r="C148" s="5">
        <v>13.1</v>
      </c>
      <c r="D148" s="1"/>
      <c r="E148" s="1">
        <v>2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32">
        <v>11</v>
      </c>
      <c r="B149" t="s">
        <v>476</v>
      </c>
      <c r="C149" s="5">
        <v>13.3</v>
      </c>
      <c r="D149" s="1"/>
      <c r="E149" s="1">
        <v>1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32">
        <v>12</v>
      </c>
      <c r="B150" t="s">
        <v>785</v>
      </c>
      <c r="C150" s="5">
        <v>13.37</v>
      </c>
      <c r="D150" s="1"/>
      <c r="E150" s="1">
        <v>1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32">
        <v>13</v>
      </c>
      <c r="B151" t="s">
        <v>128</v>
      </c>
      <c r="C151" s="5">
        <v>13.8</v>
      </c>
      <c r="D151" s="1"/>
      <c r="E151" s="1">
        <v>1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32">
        <v>14</v>
      </c>
      <c r="B152" t="s">
        <v>127</v>
      </c>
      <c r="C152" s="5">
        <v>14.13</v>
      </c>
      <c r="D152" s="1"/>
      <c r="E152" s="1">
        <v>1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32">
        <v>15</v>
      </c>
      <c r="B153" t="s">
        <v>266</v>
      </c>
      <c r="C153" s="5">
        <v>15</v>
      </c>
      <c r="D153" s="1"/>
      <c r="E153" s="1">
        <v>1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32">
        <v>16</v>
      </c>
      <c r="B154" t="s">
        <v>323</v>
      </c>
      <c r="C154" s="5">
        <v>15.54</v>
      </c>
      <c r="D154" s="1"/>
      <c r="E154" s="1">
        <v>1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32"/>
      <c r="B155" s="1"/>
      <c r="C155" s="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32"/>
      <c r="B156" s="8" t="s">
        <v>129</v>
      </c>
      <c r="C156" s="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32">
        <v>1</v>
      </c>
      <c r="B157" t="s">
        <v>131</v>
      </c>
      <c r="C157" s="5">
        <v>10.49</v>
      </c>
      <c r="D157" s="1"/>
      <c r="E157" s="1">
        <v>24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32">
        <v>2</v>
      </c>
      <c r="B158" t="s">
        <v>132</v>
      </c>
      <c r="C158" s="5">
        <v>10.63</v>
      </c>
      <c r="D158" s="1"/>
      <c r="E158" s="1">
        <v>22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32">
        <v>3</v>
      </c>
      <c r="B159" t="s">
        <v>786</v>
      </c>
      <c r="C159" s="5">
        <v>11.08</v>
      </c>
      <c r="D159" s="1"/>
      <c r="E159" s="1">
        <v>18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32">
        <v>4</v>
      </c>
      <c r="B160" t="s">
        <v>137</v>
      </c>
      <c r="C160" s="5">
        <v>11.09</v>
      </c>
      <c r="D160" s="1"/>
      <c r="E160" s="1">
        <v>18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32">
        <v>5</v>
      </c>
      <c r="B161" t="s">
        <v>787</v>
      </c>
      <c r="C161" s="5">
        <v>11.37</v>
      </c>
      <c r="D161" s="1"/>
      <c r="E161" s="1">
        <v>11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32">
        <v>6</v>
      </c>
      <c r="B162" t="s">
        <v>213</v>
      </c>
      <c r="C162" s="5">
        <v>11.54</v>
      </c>
      <c r="D162" s="1"/>
      <c r="E162" s="1">
        <v>13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32">
        <v>7</v>
      </c>
      <c r="B163" t="s">
        <v>144</v>
      </c>
      <c r="C163" s="5">
        <v>11.96</v>
      </c>
      <c r="D163" s="1"/>
      <c r="E163" s="1">
        <v>9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32">
        <v>8</v>
      </c>
      <c r="B164" t="s">
        <v>145</v>
      </c>
      <c r="C164" s="5">
        <v>12.15</v>
      </c>
      <c r="D164" s="1"/>
      <c r="E164" s="1">
        <v>7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32">
        <v>9</v>
      </c>
      <c r="B165" t="s">
        <v>134</v>
      </c>
      <c r="C165" s="5">
        <v>12.22</v>
      </c>
      <c r="D165" s="1"/>
      <c r="E165" s="1">
        <v>6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32">
        <v>10</v>
      </c>
      <c r="B166" t="s">
        <v>140</v>
      </c>
      <c r="C166" s="5">
        <v>12.25</v>
      </c>
      <c r="D166" s="1"/>
      <c r="E166" s="1">
        <v>6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32">
        <v>11</v>
      </c>
      <c r="B167" t="s">
        <v>147</v>
      </c>
      <c r="C167" s="5">
        <v>13.15</v>
      </c>
      <c r="D167" s="1"/>
      <c r="E167" s="1">
        <v>1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32">
        <v>12</v>
      </c>
      <c r="B168" t="s">
        <v>275</v>
      </c>
      <c r="C168" s="5">
        <v>13.44</v>
      </c>
      <c r="D168" s="1"/>
      <c r="E168" s="1">
        <v>4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32"/>
      <c r="B169" s="1"/>
      <c r="C169" s="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32"/>
      <c r="B170" s="8" t="s">
        <v>149</v>
      </c>
      <c r="C170" s="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32">
        <v>1</v>
      </c>
      <c r="B171" t="s">
        <v>151</v>
      </c>
      <c r="C171" s="5">
        <v>9.91</v>
      </c>
      <c r="D171" s="1"/>
      <c r="E171" s="1">
        <v>25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32">
        <v>2</v>
      </c>
      <c r="B172" t="s">
        <v>788</v>
      </c>
      <c r="C172" s="5">
        <v>10.19</v>
      </c>
      <c r="D172" s="1"/>
      <c r="E172" s="1">
        <v>23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32">
        <v>3</v>
      </c>
      <c r="B173" t="s">
        <v>156</v>
      </c>
      <c r="C173" s="5">
        <v>10.23</v>
      </c>
      <c r="D173" s="1"/>
      <c r="E173" s="1">
        <v>22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32">
        <v>4</v>
      </c>
      <c r="B174" t="s">
        <v>152</v>
      </c>
      <c r="C174" s="5">
        <v>10.31</v>
      </c>
      <c r="D174" s="1"/>
      <c r="E174" s="1">
        <v>21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32">
        <v>5</v>
      </c>
      <c r="B175" s="1" t="s">
        <v>159</v>
      </c>
      <c r="C175" s="5">
        <v>10.39</v>
      </c>
      <c r="D175" s="1"/>
      <c r="E175" s="1">
        <v>21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32">
        <v>6</v>
      </c>
      <c r="B176" t="s">
        <v>277</v>
      </c>
      <c r="C176" s="5">
        <v>10.4</v>
      </c>
      <c r="D176" s="1"/>
      <c r="E176" s="1">
        <v>21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32">
        <v>7</v>
      </c>
      <c r="B177" t="s">
        <v>162</v>
      </c>
      <c r="C177" s="5">
        <v>10.73</v>
      </c>
      <c r="D177" s="1"/>
      <c r="E177" s="1">
        <v>17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32">
        <v>8</v>
      </c>
      <c r="B178" t="s">
        <v>169</v>
      </c>
      <c r="C178" s="5">
        <v>11.04</v>
      </c>
      <c r="D178" s="1"/>
      <c r="E178" s="1">
        <v>14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32">
        <v>9</v>
      </c>
      <c r="B179" t="s">
        <v>163</v>
      </c>
      <c r="C179" s="5">
        <v>11.1</v>
      </c>
      <c r="D179" s="1"/>
      <c r="E179" s="1">
        <v>14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32">
        <v>10</v>
      </c>
      <c r="B180" t="s">
        <v>166</v>
      </c>
      <c r="C180" s="5">
        <v>11.13</v>
      </c>
      <c r="D180" s="1"/>
      <c r="E180" s="1">
        <v>13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32">
        <v>11</v>
      </c>
      <c r="B181" t="s">
        <v>170</v>
      </c>
      <c r="C181" s="5">
        <v>11.3</v>
      </c>
      <c r="D181" s="1"/>
      <c r="E181" s="1">
        <v>12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32">
        <v>12</v>
      </c>
      <c r="B182" t="s">
        <v>172</v>
      </c>
      <c r="C182" s="5">
        <v>11.37</v>
      </c>
      <c r="D182" s="1"/>
      <c r="E182" s="1">
        <v>11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32"/>
      <c r="B183" s="1"/>
      <c r="C183" s="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32"/>
      <c r="B184" s="8" t="s">
        <v>179</v>
      </c>
      <c r="C184" s="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32">
        <v>1</v>
      </c>
      <c r="B185" t="s">
        <v>180</v>
      </c>
      <c r="C185" s="5">
        <v>9.8699999999999992</v>
      </c>
      <c r="D185" s="1"/>
      <c r="E185" s="1">
        <v>23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32">
        <v>2</v>
      </c>
      <c r="B186" t="s">
        <v>282</v>
      </c>
      <c r="C186" s="5">
        <v>10.56</v>
      </c>
      <c r="D186" s="1"/>
      <c r="E186" s="1">
        <v>16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32">
        <v>3</v>
      </c>
      <c r="B187" t="s">
        <v>280</v>
      </c>
      <c r="C187" s="5">
        <v>10.56</v>
      </c>
      <c r="D187" s="1"/>
      <c r="E187" s="1">
        <v>16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32"/>
      <c r="B188" s="1"/>
      <c r="C188" s="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32"/>
      <c r="B189" s="8" t="s">
        <v>187</v>
      </c>
      <c r="C189" s="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32">
        <v>1</v>
      </c>
      <c r="B190" s="1" t="s">
        <v>190</v>
      </c>
      <c r="C190" s="5">
        <v>9.2799999999999994</v>
      </c>
      <c r="D190" s="1"/>
      <c r="E190" s="1">
        <v>26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32">
        <v>2</v>
      </c>
      <c r="B191" s="1" t="s">
        <v>719</v>
      </c>
      <c r="C191" s="5">
        <v>9.58</v>
      </c>
      <c r="D191" s="1"/>
      <c r="E191" s="1">
        <v>23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32">
        <v>3</v>
      </c>
      <c r="B192" s="1" t="s">
        <v>189</v>
      </c>
      <c r="C192" s="5">
        <v>9.7899999999999991</v>
      </c>
      <c r="D192" s="1"/>
      <c r="E192" s="1">
        <v>21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32">
        <v>4</v>
      </c>
      <c r="B193" s="1" t="s">
        <v>283</v>
      </c>
      <c r="C193" s="5">
        <v>9.85</v>
      </c>
      <c r="D193" s="1"/>
      <c r="E193" s="1">
        <v>20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32">
        <v>5</v>
      </c>
      <c r="B194" s="1" t="s">
        <v>195</v>
      </c>
      <c r="C194" s="5">
        <v>10.119999999999999</v>
      </c>
      <c r="D194" s="1"/>
      <c r="E194" s="1">
        <v>17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32">
        <v>6</v>
      </c>
      <c r="B195" s="1" t="s">
        <v>789</v>
      </c>
      <c r="C195" s="5">
        <v>10.37</v>
      </c>
      <c r="D195" s="1"/>
      <c r="E195" s="1">
        <v>15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32"/>
      <c r="B196" s="1"/>
      <c r="C196" s="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32"/>
      <c r="B197" s="8" t="s">
        <v>200</v>
      </c>
      <c r="C197" s="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32">
        <v>1</v>
      </c>
      <c r="B198" s="1" t="s">
        <v>201</v>
      </c>
      <c r="C198" s="5">
        <v>8.44</v>
      </c>
      <c r="D198" s="1"/>
      <c r="E198" s="1">
        <v>31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32">
        <v>2</v>
      </c>
      <c r="B199" s="1" t="s">
        <v>286</v>
      </c>
      <c r="C199" s="5">
        <v>8.6</v>
      </c>
      <c r="D199" s="1"/>
      <c r="E199" s="1">
        <v>30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32">
        <v>3</v>
      </c>
      <c r="B200" s="1" t="s">
        <v>287</v>
      </c>
      <c r="C200" s="5">
        <v>9.34</v>
      </c>
      <c r="D200" s="1"/>
      <c r="E200" s="1">
        <v>22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32">
        <v>4</v>
      </c>
      <c r="B201" s="1" t="s">
        <v>220</v>
      </c>
      <c r="C201" s="5">
        <v>9.41</v>
      </c>
      <c r="D201" s="1"/>
      <c r="E201" s="1">
        <v>21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32"/>
      <c r="B202" s="1"/>
      <c r="C202" s="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32"/>
      <c r="B203" s="8" t="s">
        <v>203</v>
      </c>
      <c r="C203" s="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32">
        <v>1</v>
      </c>
      <c r="B204" t="s">
        <v>289</v>
      </c>
      <c r="C204" s="5">
        <v>9.09</v>
      </c>
      <c r="D204" s="1"/>
      <c r="E204" s="1">
        <v>22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32"/>
      <c r="B205" s="1"/>
      <c r="C205" s="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32"/>
      <c r="B206" s="1"/>
      <c r="C206" s="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x14ac:dyDescent="0.25">
      <c r="A207" s="29"/>
      <c r="B207" s="6" t="s">
        <v>321</v>
      </c>
      <c r="C207" s="58"/>
      <c r="D207" s="37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1.25" customHeight="1" x14ac:dyDescent="0.2">
      <c r="A208" s="32"/>
      <c r="B208" s="8" t="s">
        <v>111</v>
      </c>
      <c r="C208" s="48"/>
      <c r="D208" s="3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32">
        <v>1</v>
      </c>
      <c r="B209" t="s">
        <v>464</v>
      </c>
      <c r="C209" s="34">
        <v>3.81</v>
      </c>
      <c r="D209" s="51"/>
      <c r="E209" s="1">
        <v>17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32">
        <v>2</v>
      </c>
      <c r="B210" t="s">
        <v>783</v>
      </c>
      <c r="C210" s="34">
        <v>3.8</v>
      </c>
      <c r="D210" s="51"/>
      <c r="E210" s="1">
        <v>17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32">
        <v>3</v>
      </c>
      <c r="B211" t="s">
        <v>121</v>
      </c>
      <c r="C211" s="34">
        <v>3.71</v>
      </c>
      <c r="D211" s="51"/>
      <c r="E211" s="1">
        <v>16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32">
        <v>4</v>
      </c>
      <c r="B212" t="s">
        <v>116</v>
      </c>
      <c r="C212" s="34">
        <v>3.67</v>
      </c>
      <c r="D212" s="51"/>
      <c r="E212" s="1">
        <v>16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32">
        <v>5</v>
      </c>
      <c r="B213" t="s">
        <v>117</v>
      </c>
      <c r="C213" s="34">
        <v>3.64</v>
      </c>
      <c r="D213" s="51"/>
      <c r="E213" s="1">
        <v>16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32">
        <v>6</v>
      </c>
      <c r="B214" t="s">
        <v>262</v>
      </c>
      <c r="C214" s="34">
        <v>3.59</v>
      </c>
      <c r="D214" s="51"/>
      <c r="E214" s="1">
        <v>15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32">
        <v>7</v>
      </c>
      <c r="B215" t="s">
        <v>122</v>
      </c>
      <c r="C215" s="34">
        <v>3.56</v>
      </c>
      <c r="D215" s="51"/>
      <c r="E215" s="1">
        <v>15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32">
        <v>8</v>
      </c>
      <c r="B216" t="s">
        <v>118</v>
      </c>
      <c r="C216" s="34">
        <v>3.41</v>
      </c>
      <c r="D216" s="51"/>
      <c r="E216" s="1">
        <v>15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32">
        <v>9</v>
      </c>
      <c r="B217" t="s">
        <v>478</v>
      </c>
      <c r="C217" s="34">
        <v>3.2</v>
      </c>
      <c r="D217" s="51"/>
      <c r="E217" s="1">
        <v>14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32">
        <v>10</v>
      </c>
      <c r="B218" t="s">
        <v>128</v>
      </c>
      <c r="C218" s="34">
        <v>3.15</v>
      </c>
      <c r="D218" s="51"/>
      <c r="E218" s="1">
        <v>13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32">
        <v>11</v>
      </c>
      <c r="B219" t="s">
        <v>540</v>
      </c>
      <c r="C219" s="34">
        <v>3.01</v>
      </c>
      <c r="D219" s="51"/>
      <c r="E219" s="1">
        <v>13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32">
        <v>12</v>
      </c>
      <c r="B220" t="s">
        <v>476</v>
      </c>
      <c r="C220" s="34">
        <v>2.99</v>
      </c>
      <c r="D220" s="51"/>
      <c r="E220" s="1">
        <v>12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32">
        <v>13</v>
      </c>
      <c r="B221" t="s">
        <v>266</v>
      </c>
      <c r="C221" s="34">
        <v>2.88</v>
      </c>
      <c r="D221" s="51"/>
      <c r="E221" s="1">
        <v>12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32">
        <v>14</v>
      </c>
      <c r="B222" t="s">
        <v>696</v>
      </c>
      <c r="C222" s="34">
        <v>2.86</v>
      </c>
      <c r="D222" s="51"/>
      <c r="E222" s="1">
        <v>12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32">
        <v>15</v>
      </c>
      <c r="B223" t="s">
        <v>127</v>
      </c>
      <c r="C223" s="34">
        <v>2.64</v>
      </c>
      <c r="D223" s="51"/>
      <c r="E223" s="1">
        <v>11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32">
        <v>16</v>
      </c>
      <c r="B224" t="s">
        <v>323</v>
      </c>
      <c r="C224" s="34">
        <v>2.44</v>
      </c>
      <c r="D224" s="51"/>
      <c r="E224" s="1">
        <v>10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32">
        <v>17</v>
      </c>
      <c r="B225" t="s">
        <v>784</v>
      </c>
      <c r="C225" s="34">
        <v>2.39</v>
      </c>
      <c r="D225" s="51"/>
      <c r="E225" s="1">
        <v>9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32">
        <v>18</v>
      </c>
      <c r="B226" t="s">
        <v>785</v>
      </c>
      <c r="C226" s="34">
        <v>1.74</v>
      </c>
      <c r="D226" s="51"/>
      <c r="E226" s="1">
        <v>6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32"/>
      <c r="B227" s="1"/>
      <c r="C227" s="34"/>
      <c r="D227" s="5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32"/>
      <c r="B228" s="8" t="s">
        <v>129</v>
      </c>
      <c r="C228" s="34"/>
      <c r="D228" s="3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32">
        <v>1</v>
      </c>
      <c r="B229" t="s">
        <v>131</v>
      </c>
      <c r="C229" s="34">
        <v>5.54</v>
      </c>
      <c r="D229" s="51"/>
      <c r="E229" s="1">
        <v>21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32">
        <v>2</v>
      </c>
      <c r="B230" t="s">
        <v>139</v>
      </c>
      <c r="C230" s="34">
        <v>4.4800000000000004</v>
      </c>
      <c r="D230" s="51"/>
      <c r="E230" s="1">
        <v>16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32">
        <v>3</v>
      </c>
      <c r="B231" t="s">
        <v>132</v>
      </c>
      <c r="C231" s="34">
        <v>4.09</v>
      </c>
      <c r="D231" s="51"/>
      <c r="E231" s="1">
        <v>14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32">
        <v>4</v>
      </c>
      <c r="B232" t="s">
        <v>140</v>
      </c>
      <c r="C232" s="34">
        <v>3.72</v>
      </c>
      <c r="D232" s="51"/>
      <c r="E232" s="1">
        <v>12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32">
        <v>5</v>
      </c>
      <c r="B233" t="s">
        <v>134</v>
      </c>
      <c r="C233" s="34">
        <v>3.7</v>
      </c>
      <c r="D233" s="51"/>
      <c r="E233" s="1">
        <v>12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32">
        <v>6</v>
      </c>
      <c r="B234" t="s">
        <v>786</v>
      </c>
      <c r="C234" s="34">
        <v>3.57</v>
      </c>
      <c r="D234" s="51"/>
      <c r="E234" s="1">
        <v>11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32">
        <v>7</v>
      </c>
      <c r="B235" t="s">
        <v>213</v>
      </c>
      <c r="C235" s="34">
        <v>3.54</v>
      </c>
      <c r="D235" s="51"/>
      <c r="E235" s="1">
        <v>11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32">
        <v>8</v>
      </c>
      <c r="B236" t="s">
        <v>137</v>
      </c>
      <c r="C236" s="34">
        <v>3.39</v>
      </c>
      <c r="D236" s="51"/>
      <c r="E236" s="1">
        <v>11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32">
        <v>9</v>
      </c>
      <c r="B237" t="s">
        <v>147</v>
      </c>
      <c r="C237" s="34">
        <v>3.36</v>
      </c>
      <c r="D237" s="51"/>
      <c r="E237" s="1">
        <v>11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32">
        <v>10</v>
      </c>
      <c r="B238" t="s">
        <v>275</v>
      </c>
      <c r="C238" s="34">
        <v>3.07</v>
      </c>
      <c r="D238" s="51"/>
      <c r="E238" s="1">
        <v>9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32">
        <v>11</v>
      </c>
      <c r="B239" t="s">
        <v>787</v>
      </c>
      <c r="C239" s="34">
        <v>2.77</v>
      </c>
      <c r="D239" s="51"/>
      <c r="E239" s="1">
        <v>8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32"/>
      <c r="B240" s="1"/>
      <c r="C240" s="34"/>
      <c r="D240" s="5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32"/>
      <c r="B241" s="8" t="s">
        <v>326</v>
      </c>
      <c r="C241" s="34"/>
      <c r="D241" s="3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32">
        <v>1</v>
      </c>
      <c r="B242" t="s">
        <v>156</v>
      </c>
      <c r="C242" s="34">
        <v>6.69</v>
      </c>
      <c r="D242" s="51"/>
      <c r="E242" s="1">
        <v>23</v>
      </c>
      <c r="G242" s="1"/>
      <c r="H242" s="32"/>
      <c r="I242" s="1"/>
      <c r="J242" s="1"/>
      <c r="K242" s="1"/>
      <c r="L242" s="3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32">
        <v>2</v>
      </c>
      <c r="B243" t="s">
        <v>151</v>
      </c>
      <c r="C243" s="34">
        <v>6.42</v>
      </c>
      <c r="D243" s="5"/>
      <c r="E243" s="1">
        <v>22</v>
      </c>
      <c r="G243" s="1"/>
      <c r="H243" s="32"/>
      <c r="I243" s="1"/>
      <c r="J243" s="1"/>
      <c r="K243" s="1"/>
      <c r="L243" s="3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32">
        <v>3</v>
      </c>
      <c r="B244" t="s">
        <v>172</v>
      </c>
      <c r="C244" s="34">
        <v>4.9800000000000004</v>
      </c>
      <c r="D244" s="5"/>
      <c r="E244" s="1">
        <v>15</v>
      </c>
      <c r="G244" s="1"/>
      <c r="H244" s="32"/>
      <c r="I244" s="1"/>
      <c r="J244" s="1"/>
      <c r="K244" s="1"/>
      <c r="L244" s="3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32">
        <v>4</v>
      </c>
      <c r="B245" t="s">
        <v>788</v>
      </c>
      <c r="C245" s="34">
        <v>4.87</v>
      </c>
      <c r="D245" s="51"/>
      <c r="E245" s="1">
        <v>14</v>
      </c>
      <c r="G245" s="1"/>
      <c r="H245" s="32"/>
      <c r="I245" s="1"/>
      <c r="J245" s="1"/>
      <c r="K245" s="1"/>
      <c r="L245" s="3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32">
        <v>5</v>
      </c>
      <c r="B246" t="s">
        <v>277</v>
      </c>
      <c r="C246" s="34">
        <v>4.72</v>
      </c>
      <c r="D246" s="5"/>
      <c r="E246" s="1">
        <v>14</v>
      </c>
      <c r="G246" s="1"/>
      <c r="H246" s="32"/>
      <c r="I246" s="1"/>
      <c r="J246" s="1"/>
      <c r="K246" s="1"/>
      <c r="L246" s="3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32">
        <v>6</v>
      </c>
      <c r="B247" t="s">
        <v>162</v>
      </c>
      <c r="C247" s="34">
        <v>4.53</v>
      </c>
      <c r="D247" s="51"/>
      <c r="E247" s="1">
        <v>13</v>
      </c>
      <c r="G247" s="1"/>
      <c r="H247" s="32"/>
      <c r="I247" s="1"/>
      <c r="J247" s="1"/>
      <c r="K247" s="1"/>
      <c r="L247" s="3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32">
        <v>7</v>
      </c>
      <c r="B248" t="s">
        <v>166</v>
      </c>
      <c r="C248" s="34">
        <v>4.5</v>
      </c>
      <c r="D248" s="5"/>
      <c r="E248" s="1">
        <v>13</v>
      </c>
      <c r="G248" s="1"/>
      <c r="H248" s="32"/>
      <c r="I248" s="1"/>
      <c r="J248" s="1"/>
      <c r="K248" s="1"/>
      <c r="L248" s="3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32">
        <v>8</v>
      </c>
      <c r="B249" t="s">
        <v>152</v>
      </c>
      <c r="C249" s="34">
        <v>4.28</v>
      </c>
      <c r="D249" s="5"/>
      <c r="E249" s="1">
        <v>11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32">
        <v>9</v>
      </c>
      <c r="B250" t="s">
        <v>170</v>
      </c>
      <c r="C250" s="34">
        <v>4.05</v>
      </c>
      <c r="D250" s="5"/>
      <c r="E250" s="1">
        <v>10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32">
        <v>10</v>
      </c>
      <c r="B251" t="s">
        <v>169</v>
      </c>
      <c r="C251" s="34">
        <v>3.85</v>
      </c>
      <c r="D251" s="51"/>
      <c r="E251" s="1">
        <v>9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32">
        <v>11</v>
      </c>
      <c r="B252" t="s">
        <v>163</v>
      </c>
      <c r="C252" s="34">
        <v>3.84</v>
      </c>
      <c r="D252" s="5"/>
      <c r="E252" s="1">
        <v>9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32">
        <v>12</v>
      </c>
      <c r="B253" s="1" t="s">
        <v>159</v>
      </c>
      <c r="C253" s="34">
        <v>3.7</v>
      </c>
      <c r="D253" s="51"/>
      <c r="E253" s="1">
        <v>9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32"/>
      <c r="B254" s="1"/>
      <c r="C254" s="34"/>
      <c r="D254" s="3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32"/>
      <c r="B255" s="8" t="s">
        <v>330</v>
      </c>
      <c r="C255" s="34"/>
      <c r="D255" s="3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32">
        <v>1</v>
      </c>
      <c r="B256" t="s">
        <v>180</v>
      </c>
      <c r="C256" s="34">
        <v>7</v>
      </c>
      <c r="D256" s="5"/>
      <c r="E256" s="1">
        <v>22</v>
      </c>
      <c r="F256" s="32"/>
      <c r="G256" s="1"/>
      <c r="H256" s="32"/>
      <c r="I256" s="1"/>
      <c r="J256" s="1"/>
      <c r="K256" s="1"/>
      <c r="L256" s="3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32">
        <v>2</v>
      </c>
      <c r="B257" t="s">
        <v>280</v>
      </c>
      <c r="C257" s="34">
        <v>6</v>
      </c>
      <c r="D257" s="5"/>
      <c r="E257" s="1">
        <v>17</v>
      </c>
      <c r="F257" s="32"/>
      <c r="G257" s="1"/>
      <c r="H257" s="32"/>
      <c r="I257" s="1"/>
      <c r="J257" s="1"/>
      <c r="K257" s="1"/>
      <c r="L257" s="3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32">
        <v>3</v>
      </c>
      <c r="B258" s="1" t="s">
        <v>182</v>
      </c>
      <c r="C258" s="34">
        <v>5.42</v>
      </c>
      <c r="D258" s="5"/>
      <c r="E258" s="1">
        <v>14</v>
      </c>
      <c r="F258" s="32"/>
      <c r="G258" s="1"/>
      <c r="H258" s="32"/>
      <c r="I258" s="1"/>
      <c r="J258" s="1"/>
      <c r="K258" s="1"/>
      <c r="L258" s="3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32">
        <v>4</v>
      </c>
      <c r="B259" t="s">
        <v>282</v>
      </c>
      <c r="C259" s="34">
        <v>4.6500000000000004</v>
      </c>
      <c r="D259" s="5"/>
      <c r="E259" s="1">
        <v>10</v>
      </c>
      <c r="F259" s="32"/>
      <c r="G259" s="1"/>
      <c r="H259" s="32"/>
      <c r="I259" s="1"/>
      <c r="J259" s="1"/>
      <c r="K259" s="1"/>
      <c r="L259" s="3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32"/>
      <c r="B260" s="1"/>
      <c r="C260" s="34"/>
      <c r="D260" s="3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32"/>
      <c r="B261" s="8" t="s">
        <v>331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32">
        <v>1</v>
      </c>
      <c r="B262" s="1" t="s">
        <v>195</v>
      </c>
      <c r="C262" s="34">
        <v>8.1300000000000008</v>
      </c>
      <c r="D262" s="34"/>
      <c r="E262" s="1">
        <v>25</v>
      </c>
      <c r="F262" s="32"/>
      <c r="G262" s="1"/>
      <c r="H262" s="32"/>
      <c r="I262" s="1"/>
      <c r="J262" s="1"/>
      <c r="K262" s="1"/>
      <c r="L262" s="3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32">
        <v>2</v>
      </c>
      <c r="B263" s="1" t="s">
        <v>190</v>
      </c>
      <c r="C263" s="34">
        <v>7.15</v>
      </c>
      <c r="D263" s="5"/>
      <c r="E263" s="1">
        <v>20</v>
      </c>
      <c r="G263" s="1"/>
      <c r="H263" s="32"/>
      <c r="I263" s="1"/>
      <c r="J263" s="1"/>
      <c r="K263" s="1"/>
      <c r="L263" s="3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32">
        <v>3</v>
      </c>
      <c r="B264" s="1" t="s">
        <v>283</v>
      </c>
      <c r="C264" s="34">
        <v>7.1</v>
      </c>
      <c r="D264" s="5"/>
      <c r="E264" s="1">
        <v>20</v>
      </c>
      <c r="G264" s="1"/>
      <c r="H264" s="32"/>
      <c r="I264" s="1"/>
      <c r="J264" s="1"/>
      <c r="K264" s="1"/>
      <c r="L264" s="3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32">
        <v>4</v>
      </c>
      <c r="B265" s="1" t="s">
        <v>189</v>
      </c>
      <c r="C265" s="34">
        <v>6.86</v>
      </c>
      <c r="D265" s="5"/>
      <c r="E265" s="1">
        <v>19</v>
      </c>
      <c r="G265" s="1"/>
      <c r="H265" s="32"/>
      <c r="I265" s="1"/>
      <c r="J265" s="1"/>
      <c r="K265" s="1"/>
      <c r="L265" s="3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32">
        <v>5</v>
      </c>
      <c r="B266" s="1" t="s">
        <v>719</v>
      </c>
      <c r="C266" s="34">
        <v>6.38</v>
      </c>
      <c r="D266" s="5"/>
      <c r="E266" s="1">
        <v>16</v>
      </c>
      <c r="G266" s="1"/>
      <c r="H266" s="32"/>
      <c r="I266" s="1"/>
      <c r="J266" s="1"/>
      <c r="K266" s="1"/>
      <c r="L266" s="3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32">
        <v>6</v>
      </c>
      <c r="B267" s="1" t="s">
        <v>789</v>
      </c>
      <c r="C267" s="34">
        <v>5.21</v>
      </c>
      <c r="D267" s="5"/>
      <c r="E267" s="1">
        <v>11</v>
      </c>
      <c r="G267" s="1"/>
      <c r="H267" s="32"/>
      <c r="I267" s="1"/>
      <c r="J267" s="1"/>
      <c r="K267" s="1"/>
      <c r="L267" s="3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32"/>
      <c r="B268" s="1"/>
      <c r="C268" s="34"/>
      <c r="D268" s="3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32"/>
      <c r="B269" s="8" t="s">
        <v>334</v>
      </c>
      <c r="C269" s="1"/>
      <c r="D269" s="3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32">
        <v>1</v>
      </c>
      <c r="B270" s="1" t="s">
        <v>286</v>
      </c>
      <c r="C270" s="34">
        <v>10.01</v>
      </c>
      <c r="D270" s="5"/>
      <c r="E270" s="1">
        <v>31</v>
      </c>
      <c r="G270" s="1"/>
      <c r="H270" s="32"/>
      <c r="I270" s="1"/>
      <c r="J270" s="1"/>
      <c r="K270" s="1"/>
      <c r="L270" s="3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32">
        <v>2</v>
      </c>
      <c r="B271" s="1" t="s">
        <v>201</v>
      </c>
      <c r="C271" s="34">
        <v>9.5399999999999991</v>
      </c>
      <c r="D271" s="5"/>
      <c r="E271" s="1">
        <v>29</v>
      </c>
      <c r="G271" s="1"/>
      <c r="H271" s="32"/>
      <c r="I271" s="1"/>
      <c r="J271" s="1"/>
      <c r="K271" s="1"/>
      <c r="L271" s="3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32">
        <v>3</v>
      </c>
      <c r="B272" s="1" t="s">
        <v>220</v>
      </c>
      <c r="C272" s="34">
        <v>7.21</v>
      </c>
      <c r="D272" s="5"/>
      <c r="E272" s="1">
        <v>18</v>
      </c>
      <c r="G272" s="1"/>
      <c r="H272" s="32"/>
      <c r="I272" s="1"/>
      <c r="J272" s="1"/>
      <c r="K272" s="1"/>
      <c r="L272" s="3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32">
        <v>4</v>
      </c>
      <c r="B273" s="1" t="s">
        <v>287</v>
      </c>
      <c r="C273" s="34">
        <v>5.39</v>
      </c>
      <c r="D273" s="5"/>
      <c r="E273" s="1">
        <v>9</v>
      </c>
      <c r="G273" s="1"/>
      <c r="H273" s="32"/>
      <c r="I273" s="1"/>
      <c r="J273" s="1"/>
      <c r="K273" s="1"/>
      <c r="L273" s="3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53"/>
      <c r="B274" s="55"/>
      <c r="C274" s="54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spans="1:26" ht="11.25" customHeight="1" x14ac:dyDescent="0.2">
      <c r="A275" s="32"/>
      <c r="B275" s="8" t="s">
        <v>203</v>
      </c>
      <c r="C275" s="1"/>
      <c r="D275" s="3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32">
        <v>1</v>
      </c>
      <c r="B276" s="33" t="s">
        <v>289</v>
      </c>
      <c r="C276" s="34">
        <v>5.8</v>
      </c>
      <c r="D276" s="5"/>
      <c r="E276" s="1">
        <v>10</v>
      </c>
      <c r="F276" s="32"/>
      <c r="G276" s="1"/>
      <c r="H276" s="32"/>
      <c r="I276" s="1"/>
      <c r="J276" s="1"/>
      <c r="K276" s="1"/>
      <c r="L276" s="3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53"/>
      <c r="B277" s="55"/>
      <c r="C277" s="54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1:26" ht="11.25" customHeight="1" x14ac:dyDescent="0.2">
      <c r="A278" s="53"/>
      <c r="B278" s="55"/>
      <c r="C278" s="54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spans="1:26" ht="11.25" customHeight="1" x14ac:dyDescent="0.2">
      <c r="A279" s="53"/>
      <c r="B279" s="55"/>
      <c r="C279" s="54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1:26" ht="11.25" customHeight="1" x14ac:dyDescent="0.2">
      <c r="A280" s="53"/>
      <c r="B280" s="55"/>
      <c r="C280" s="54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1:26" ht="11.25" customHeight="1" x14ac:dyDescent="0.2">
      <c r="A281" s="53"/>
      <c r="B281" s="55"/>
      <c r="C281" s="54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1:26" ht="11.25" customHeight="1" x14ac:dyDescent="0.2">
      <c r="A282" s="53"/>
      <c r="B282" s="55"/>
      <c r="C282" s="54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1:26" ht="11.25" customHeight="1" x14ac:dyDescent="0.2">
      <c r="A283" s="53"/>
      <c r="B283" s="55"/>
      <c r="C283" s="54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1:26" ht="11.25" customHeight="1" x14ac:dyDescent="0.2">
      <c r="A284" s="53"/>
      <c r="B284" s="55"/>
      <c r="C284" s="54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1:26" ht="11.25" customHeight="1" x14ac:dyDescent="0.2">
      <c r="A285" s="53"/>
      <c r="B285" s="55"/>
      <c r="C285" s="54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1:26" ht="11.25" customHeight="1" x14ac:dyDescent="0.2">
      <c r="A286" s="53"/>
      <c r="B286" s="55"/>
      <c r="C286" s="54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spans="1:26" ht="11.25" customHeight="1" x14ac:dyDescent="0.2">
      <c r="A287" s="53"/>
      <c r="B287" s="55"/>
      <c r="C287" s="54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1:26" ht="11.25" customHeight="1" x14ac:dyDescent="0.2">
      <c r="A288" s="53"/>
      <c r="B288" s="55"/>
      <c r="C288" s="54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1:26" ht="11.25" customHeight="1" x14ac:dyDescent="0.2">
      <c r="A289" s="53"/>
      <c r="B289" s="55"/>
      <c r="C289" s="54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1:26" ht="11.25" customHeight="1" x14ac:dyDescent="0.2">
      <c r="A290" s="53"/>
      <c r="B290" s="55"/>
      <c r="C290" s="54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1:26" ht="11.25" customHeight="1" x14ac:dyDescent="0.2">
      <c r="A291" s="53"/>
      <c r="B291" s="55"/>
      <c r="C291" s="54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spans="1:26" ht="11.25" customHeight="1" x14ac:dyDescent="0.2">
      <c r="A292" s="53"/>
      <c r="B292" s="55"/>
      <c r="C292" s="54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1:26" ht="11.25" customHeight="1" x14ac:dyDescent="0.2">
      <c r="A293" s="53"/>
      <c r="B293" s="55"/>
      <c r="C293" s="54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1:26" ht="11.25" customHeight="1" x14ac:dyDescent="0.2">
      <c r="A294" s="53"/>
      <c r="B294" s="55"/>
      <c r="C294" s="54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1:26" ht="11.25" customHeight="1" x14ac:dyDescent="0.2">
      <c r="A295" s="53"/>
      <c r="B295" s="55"/>
      <c r="C295" s="54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spans="1:26" ht="11.25" customHeight="1" x14ac:dyDescent="0.2">
      <c r="A296" s="53"/>
      <c r="B296" s="55"/>
      <c r="C296" s="54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spans="1:26" ht="11.25" customHeight="1" x14ac:dyDescent="0.2">
      <c r="A297" s="53"/>
      <c r="B297" s="55"/>
      <c r="C297" s="54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1:26" ht="11.25" customHeight="1" x14ac:dyDescent="0.2">
      <c r="A298" s="53"/>
      <c r="B298" s="55"/>
      <c r="C298" s="54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1:26" ht="11.25" customHeight="1" x14ac:dyDescent="0.2">
      <c r="A299" s="53"/>
      <c r="B299" s="55"/>
      <c r="C299" s="54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spans="1:26" ht="11.25" customHeight="1" x14ac:dyDescent="0.2">
      <c r="A300" s="53"/>
      <c r="B300" s="55"/>
      <c r="C300" s="54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spans="1:26" ht="11.25" customHeight="1" x14ac:dyDescent="0.2">
      <c r="A301" s="53"/>
      <c r="B301" s="55"/>
      <c r="C301" s="54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1:26" ht="11.25" customHeight="1" x14ac:dyDescent="0.2">
      <c r="A302" s="53"/>
      <c r="B302" s="55"/>
      <c r="C302" s="54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1:26" ht="11.25" customHeight="1" x14ac:dyDescent="0.2">
      <c r="A303" s="53"/>
      <c r="B303" s="55"/>
      <c r="C303" s="54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1:26" ht="11.25" customHeight="1" x14ac:dyDescent="0.2">
      <c r="A304" s="53"/>
      <c r="B304" s="55"/>
      <c r="C304" s="54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1:26" ht="11.25" customHeight="1" x14ac:dyDescent="0.2">
      <c r="A305" s="53"/>
      <c r="B305" s="55"/>
      <c r="C305" s="54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spans="1:26" ht="11.25" customHeight="1" x14ac:dyDescent="0.2">
      <c r="A306" s="53"/>
      <c r="B306" s="55"/>
      <c r="C306" s="54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1:26" ht="11.25" customHeight="1" x14ac:dyDescent="0.2">
      <c r="A307" s="53"/>
      <c r="B307" s="55"/>
      <c r="C307" s="54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spans="1:26" ht="11.25" customHeight="1" x14ac:dyDescent="0.2">
      <c r="A308" s="53"/>
      <c r="B308" s="55"/>
      <c r="C308" s="54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spans="1:26" ht="11.25" customHeight="1" x14ac:dyDescent="0.2">
      <c r="A309" s="53"/>
      <c r="B309" s="55"/>
      <c r="C309" s="54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spans="1:26" ht="11.25" customHeight="1" x14ac:dyDescent="0.2">
      <c r="A310" s="53"/>
      <c r="B310" s="55"/>
      <c r="C310" s="54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1:26" ht="11.25" customHeight="1" x14ac:dyDescent="0.2">
      <c r="A311" s="53"/>
      <c r="B311" s="55"/>
      <c r="C311" s="54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1:26" ht="11.25" customHeight="1" x14ac:dyDescent="0.2">
      <c r="A312" s="53"/>
      <c r="B312" s="55"/>
      <c r="C312" s="54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spans="1:26" ht="11.25" customHeight="1" x14ac:dyDescent="0.2">
      <c r="A313" s="53"/>
      <c r="B313" s="55"/>
      <c r="C313" s="54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spans="1:26" ht="11.25" customHeight="1" x14ac:dyDescent="0.2">
      <c r="A314" s="53"/>
      <c r="B314" s="55"/>
      <c r="C314" s="54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1:26" ht="11.25" customHeight="1" x14ac:dyDescent="0.2">
      <c r="A315" s="53"/>
      <c r="B315" s="55"/>
      <c r="C315" s="54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1:26" ht="11.25" customHeight="1" x14ac:dyDescent="0.2">
      <c r="A316" s="53"/>
      <c r="B316" s="55"/>
      <c r="C316" s="54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1:26" ht="11.25" customHeight="1" x14ac:dyDescent="0.2">
      <c r="A317" s="53"/>
      <c r="B317" s="55"/>
      <c r="C317" s="54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1:26" ht="11.25" customHeight="1" x14ac:dyDescent="0.2">
      <c r="A318" s="53"/>
      <c r="B318" s="55"/>
      <c r="C318" s="54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spans="1:26" ht="11.25" customHeight="1" x14ac:dyDescent="0.2">
      <c r="A319" s="53"/>
      <c r="B319" s="55"/>
      <c r="C319" s="54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spans="1:26" ht="11.25" customHeight="1" x14ac:dyDescent="0.2">
      <c r="A320" s="53"/>
      <c r="B320" s="55"/>
      <c r="C320" s="54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1:26" ht="11.25" customHeight="1" x14ac:dyDescent="0.2">
      <c r="A321" s="53"/>
      <c r="B321" s="55"/>
      <c r="C321" s="54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spans="1:26" ht="11.25" customHeight="1" x14ac:dyDescent="0.2">
      <c r="A322" s="53"/>
      <c r="B322" s="55"/>
      <c r="C322" s="54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spans="1:26" ht="11.25" customHeight="1" x14ac:dyDescent="0.2">
      <c r="A323" s="53"/>
      <c r="B323" s="55"/>
      <c r="C323" s="54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1:26" ht="11.25" customHeight="1" x14ac:dyDescent="0.2">
      <c r="A324" s="53"/>
      <c r="B324" s="55"/>
      <c r="C324" s="54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spans="1:26" ht="11.25" customHeight="1" x14ac:dyDescent="0.2">
      <c r="A325" s="53"/>
      <c r="B325" s="55"/>
      <c r="C325" s="54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1:26" ht="11.25" customHeight="1" x14ac:dyDescent="0.2">
      <c r="A326" s="53"/>
      <c r="B326" s="55"/>
      <c r="C326" s="54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1:26" ht="11.25" customHeight="1" x14ac:dyDescent="0.2">
      <c r="A327" s="53"/>
      <c r="B327" s="55"/>
      <c r="C327" s="54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spans="1:26" ht="11.25" customHeight="1" x14ac:dyDescent="0.2">
      <c r="A328" s="53"/>
      <c r="B328" s="55"/>
      <c r="C328" s="54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spans="1:26" ht="11.25" customHeight="1" x14ac:dyDescent="0.2">
      <c r="A329" s="53"/>
      <c r="B329" s="55"/>
      <c r="C329" s="54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1:26" ht="11.25" customHeight="1" x14ac:dyDescent="0.2">
      <c r="A330" s="53"/>
      <c r="B330" s="55"/>
      <c r="C330" s="54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1:26" ht="11.25" customHeight="1" x14ac:dyDescent="0.2">
      <c r="A331" s="53"/>
      <c r="B331" s="55"/>
      <c r="C331" s="54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spans="1:26" ht="11.25" customHeight="1" x14ac:dyDescent="0.2">
      <c r="A332" s="53"/>
      <c r="B332" s="55"/>
      <c r="C332" s="54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1:26" ht="11.25" customHeight="1" x14ac:dyDescent="0.2">
      <c r="A333" s="53"/>
      <c r="B333" s="55"/>
      <c r="C333" s="54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1:26" ht="11.25" customHeight="1" x14ac:dyDescent="0.2">
      <c r="A334" s="53"/>
      <c r="B334" s="55"/>
      <c r="C334" s="54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1:26" ht="11.25" customHeight="1" x14ac:dyDescent="0.2">
      <c r="A335" s="53"/>
      <c r="B335" s="55"/>
      <c r="C335" s="54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1:26" ht="11.25" customHeight="1" x14ac:dyDescent="0.2">
      <c r="A336" s="53"/>
      <c r="B336" s="55"/>
      <c r="C336" s="54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spans="1:26" ht="11.25" customHeight="1" x14ac:dyDescent="0.2">
      <c r="A337" s="53"/>
      <c r="B337" s="55"/>
      <c r="C337" s="54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spans="1:26" ht="11.25" customHeight="1" x14ac:dyDescent="0.2">
      <c r="A338" s="53"/>
      <c r="B338" s="55"/>
      <c r="C338" s="54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spans="1:26" ht="11.25" customHeight="1" x14ac:dyDescent="0.2">
      <c r="A339" s="53"/>
      <c r="B339" s="55"/>
      <c r="C339" s="54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spans="1:26" ht="11.25" customHeight="1" x14ac:dyDescent="0.2">
      <c r="A340" s="53"/>
      <c r="B340" s="55"/>
      <c r="C340" s="54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1:26" ht="11.25" customHeight="1" x14ac:dyDescent="0.2">
      <c r="A341" s="53"/>
      <c r="B341" s="55"/>
      <c r="C341" s="54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spans="1:26" ht="11.25" customHeight="1" x14ac:dyDescent="0.2">
      <c r="A342" s="53"/>
      <c r="B342" s="55"/>
      <c r="C342" s="54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spans="1:26" ht="11.25" customHeight="1" x14ac:dyDescent="0.2">
      <c r="A343" s="53"/>
      <c r="B343" s="55"/>
      <c r="C343" s="54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1:26" ht="11.25" customHeight="1" x14ac:dyDescent="0.2">
      <c r="A344" s="53"/>
      <c r="B344" s="55"/>
      <c r="C344" s="54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1:26" ht="11.25" customHeight="1" x14ac:dyDescent="0.2">
      <c r="A345" s="53"/>
      <c r="B345" s="55"/>
      <c r="C345" s="54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1:26" ht="11.25" customHeight="1" x14ac:dyDescent="0.2">
      <c r="A346" s="53"/>
      <c r="B346" s="55"/>
      <c r="C346" s="54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1:26" ht="11.25" customHeight="1" x14ac:dyDescent="0.2">
      <c r="A347" s="53"/>
      <c r="B347" s="55"/>
      <c r="C347" s="54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1:26" ht="11.25" customHeight="1" x14ac:dyDescent="0.2">
      <c r="A348" s="53"/>
      <c r="B348" s="55"/>
      <c r="C348" s="54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1:26" ht="11.25" customHeight="1" x14ac:dyDescent="0.2">
      <c r="A349" s="53"/>
      <c r="B349" s="55"/>
      <c r="C349" s="54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spans="1:26" ht="11.25" customHeight="1" x14ac:dyDescent="0.2">
      <c r="A350" s="53"/>
      <c r="B350" s="55"/>
      <c r="C350" s="54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1:26" ht="11.25" customHeight="1" x14ac:dyDescent="0.2">
      <c r="A351" s="53"/>
      <c r="B351" s="55"/>
      <c r="C351" s="54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spans="1:26" ht="11.25" customHeight="1" x14ac:dyDescent="0.2">
      <c r="A352" s="53"/>
      <c r="B352" s="55"/>
      <c r="C352" s="54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1:26" ht="11.25" customHeight="1" x14ac:dyDescent="0.2">
      <c r="A353" s="53"/>
      <c r="B353" s="55"/>
      <c r="C353" s="54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1:26" ht="11.25" customHeight="1" x14ac:dyDescent="0.2">
      <c r="A354" s="53"/>
      <c r="B354" s="55"/>
      <c r="C354" s="54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1:26" ht="11.25" customHeight="1" x14ac:dyDescent="0.2">
      <c r="A355" s="53"/>
      <c r="B355" s="55"/>
      <c r="C355" s="54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spans="1:26" ht="11.25" customHeight="1" x14ac:dyDescent="0.2">
      <c r="A356" s="53"/>
      <c r="B356" s="55"/>
      <c r="C356" s="54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1:26" ht="11.25" customHeight="1" x14ac:dyDescent="0.2">
      <c r="A357" s="53"/>
      <c r="B357" s="55"/>
      <c r="C357" s="54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1:26" ht="11.25" customHeight="1" x14ac:dyDescent="0.2">
      <c r="A358" s="53"/>
      <c r="B358" s="55"/>
      <c r="C358" s="54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1:26" ht="11.25" customHeight="1" x14ac:dyDescent="0.2">
      <c r="A359" s="53"/>
      <c r="B359" s="55"/>
      <c r="C359" s="54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spans="1:26" ht="11.25" customHeight="1" x14ac:dyDescent="0.2">
      <c r="A360" s="53"/>
      <c r="B360" s="55"/>
      <c r="C360" s="54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1:26" ht="11.25" customHeight="1" x14ac:dyDescent="0.2">
      <c r="A361" s="53"/>
      <c r="B361" s="55"/>
      <c r="C361" s="54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1:26" ht="11.25" customHeight="1" x14ac:dyDescent="0.2">
      <c r="A362" s="53"/>
      <c r="B362" s="55"/>
      <c r="C362" s="54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spans="1:26" ht="11.25" customHeight="1" x14ac:dyDescent="0.2">
      <c r="A363" s="53"/>
      <c r="B363" s="55"/>
      <c r="C363" s="54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1:26" ht="11.25" customHeight="1" x14ac:dyDescent="0.2">
      <c r="A364" s="53"/>
      <c r="B364" s="55"/>
      <c r="C364" s="54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1:26" ht="11.25" customHeight="1" x14ac:dyDescent="0.2">
      <c r="A365" s="53"/>
      <c r="B365" s="55"/>
      <c r="C365" s="54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1:26" ht="11.25" customHeight="1" x14ac:dyDescent="0.2">
      <c r="A366" s="53"/>
      <c r="B366" s="55"/>
      <c r="C366" s="54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spans="1:26" ht="11.25" customHeight="1" x14ac:dyDescent="0.2">
      <c r="A367" s="53"/>
      <c r="B367" s="55"/>
      <c r="C367" s="54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1:26" ht="11.25" customHeight="1" x14ac:dyDescent="0.2">
      <c r="A368" s="53"/>
      <c r="B368" s="55"/>
      <c r="C368" s="54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spans="1:26" ht="11.25" customHeight="1" x14ac:dyDescent="0.2">
      <c r="A369" s="53"/>
      <c r="B369" s="55"/>
      <c r="C369" s="54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spans="1:26" ht="11.25" customHeight="1" x14ac:dyDescent="0.2">
      <c r="A370" s="53"/>
      <c r="B370" s="55"/>
      <c r="C370" s="54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1:26" ht="11.25" customHeight="1" x14ac:dyDescent="0.2">
      <c r="A371" s="53"/>
      <c r="B371" s="55"/>
      <c r="C371" s="54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1:26" ht="11.25" customHeight="1" x14ac:dyDescent="0.2">
      <c r="A372" s="53"/>
      <c r="B372" s="55"/>
      <c r="C372" s="54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spans="1:26" ht="11.25" customHeight="1" x14ac:dyDescent="0.2">
      <c r="A373" s="53"/>
      <c r="B373" s="55"/>
      <c r="C373" s="54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spans="1:26" ht="11.25" customHeight="1" x14ac:dyDescent="0.2">
      <c r="A374" s="53"/>
      <c r="B374" s="55"/>
      <c r="C374" s="54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spans="1:26" ht="11.25" customHeight="1" x14ac:dyDescent="0.2">
      <c r="A375" s="53"/>
      <c r="B375" s="55"/>
      <c r="C375" s="54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1:26" ht="11.25" customHeight="1" x14ac:dyDescent="0.2">
      <c r="A376" s="53"/>
      <c r="B376" s="55"/>
      <c r="C376" s="54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1:26" ht="11.25" customHeight="1" x14ac:dyDescent="0.2">
      <c r="A377" s="53"/>
      <c r="B377" s="55"/>
      <c r="C377" s="54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1:26" ht="11.25" customHeight="1" x14ac:dyDescent="0.2">
      <c r="A378" s="53"/>
      <c r="B378" s="55"/>
      <c r="C378" s="54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1:26" ht="11.25" customHeight="1" x14ac:dyDescent="0.2">
      <c r="A379" s="53"/>
      <c r="B379" s="55"/>
      <c r="C379" s="54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spans="1:26" ht="11.25" customHeight="1" x14ac:dyDescent="0.2">
      <c r="A380" s="53"/>
      <c r="B380" s="55"/>
      <c r="C380" s="54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1:26" ht="11.25" customHeight="1" x14ac:dyDescent="0.2">
      <c r="A381" s="53"/>
      <c r="B381" s="55"/>
      <c r="C381" s="54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1:26" ht="11.25" customHeight="1" x14ac:dyDescent="0.2">
      <c r="A382" s="53"/>
      <c r="B382" s="55"/>
      <c r="C382" s="54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1:26" ht="11.25" customHeight="1" x14ac:dyDescent="0.2">
      <c r="A383" s="53"/>
      <c r="B383" s="55"/>
      <c r="C383" s="54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1:26" ht="11.25" customHeight="1" x14ac:dyDescent="0.2">
      <c r="A384" s="53"/>
      <c r="B384" s="55"/>
      <c r="C384" s="54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1:26" ht="11.25" customHeight="1" x14ac:dyDescent="0.2">
      <c r="A385" s="53"/>
      <c r="B385" s="55"/>
      <c r="C385" s="54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1:26" ht="11.25" customHeight="1" x14ac:dyDescent="0.2">
      <c r="A386" s="53"/>
      <c r="B386" s="55"/>
      <c r="C386" s="54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1:26" ht="11.25" customHeight="1" x14ac:dyDescent="0.2">
      <c r="A387" s="53"/>
      <c r="B387" s="55"/>
      <c r="C387" s="54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1:26" ht="11.25" customHeight="1" x14ac:dyDescent="0.2">
      <c r="A388" s="53"/>
      <c r="B388" s="55"/>
      <c r="C388" s="54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1:26" ht="11.25" customHeight="1" x14ac:dyDescent="0.2">
      <c r="A389" s="53"/>
      <c r="B389" s="55"/>
      <c r="C389" s="54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1:26" ht="11.25" customHeight="1" x14ac:dyDescent="0.2">
      <c r="A390" s="53"/>
      <c r="B390" s="55"/>
      <c r="C390" s="54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spans="1:26" ht="11.25" customHeight="1" x14ac:dyDescent="0.2">
      <c r="A391" s="53"/>
      <c r="B391" s="55"/>
      <c r="C391" s="54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spans="1:26" ht="11.25" customHeight="1" x14ac:dyDescent="0.2">
      <c r="A392" s="53"/>
      <c r="B392" s="55"/>
      <c r="C392" s="54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spans="1:26" ht="11.25" customHeight="1" x14ac:dyDescent="0.2">
      <c r="A393" s="53"/>
      <c r="B393" s="55"/>
      <c r="C393" s="54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spans="1:26" ht="11.25" customHeight="1" x14ac:dyDescent="0.2">
      <c r="A394" s="53"/>
      <c r="B394" s="55"/>
      <c r="C394" s="54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spans="1:26" ht="11.25" customHeight="1" x14ac:dyDescent="0.2">
      <c r="A395" s="53"/>
      <c r="B395" s="55"/>
      <c r="C395" s="54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spans="1:26" ht="11.25" customHeight="1" x14ac:dyDescent="0.2">
      <c r="A396" s="53"/>
      <c r="B396" s="55"/>
      <c r="C396" s="54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spans="1:26" ht="11.25" customHeight="1" x14ac:dyDescent="0.2">
      <c r="A397" s="53"/>
      <c r="B397" s="55"/>
      <c r="C397" s="54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spans="1:26" ht="11.25" customHeight="1" x14ac:dyDescent="0.2">
      <c r="A398" s="53"/>
      <c r="B398" s="55"/>
      <c r="C398" s="54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spans="1:26" ht="11.25" customHeight="1" x14ac:dyDescent="0.2">
      <c r="A399" s="53"/>
      <c r="B399" s="55"/>
      <c r="C399" s="54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spans="1:26" ht="11.25" customHeight="1" x14ac:dyDescent="0.2">
      <c r="A400" s="53"/>
      <c r="B400" s="55"/>
      <c r="C400" s="54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spans="1:26" ht="11.25" customHeight="1" x14ac:dyDescent="0.2">
      <c r="A401" s="53"/>
      <c r="B401" s="55"/>
      <c r="C401" s="54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spans="1:26" ht="11.25" customHeight="1" x14ac:dyDescent="0.2">
      <c r="A402" s="53"/>
      <c r="B402" s="55"/>
      <c r="C402" s="54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spans="1:26" ht="11.25" customHeight="1" x14ac:dyDescent="0.2">
      <c r="A403" s="53"/>
      <c r="B403" s="55"/>
      <c r="C403" s="54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spans="1:26" ht="11.25" customHeight="1" x14ac:dyDescent="0.2">
      <c r="A404" s="53"/>
      <c r="B404" s="55"/>
      <c r="C404" s="54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spans="1:26" ht="11.25" customHeight="1" x14ac:dyDescent="0.2">
      <c r="A405" s="53"/>
      <c r="B405" s="55"/>
      <c r="C405" s="54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spans="1:26" ht="11.25" customHeight="1" x14ac:dyDescent="0.2">
      <c r="A406" s="53"/>
      <c r="B406" s="55"/>
      <c r="C406" s="54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spans="1:26" ht="11.25" customHeight="1" x14ac:dyDescent="0.2">
      <c r="A407" s="53"/>
      <c r="B407" s="55"/>
      <c r="C407" s="54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spans="1:26" ht="11.25" customHeight="1" x14ac:dyDescent="0.2">
      <c r="A408" s="53"/>
      <c r="B408" s="55"/>
      <c r="C408" s="54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spans="1:26" ht="11.25" customHeight="1" x14ac:dyDescent="0.2">
      <c r="A409" s="53"/>
      <c r="B409" s="55"/>
      <c r="C409" s="54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spans="1:26" ht="11.25" customHeight="1" x14ac:dyDescent="0.2">
      <c r="A410" s="53"/>
      <c r="B410" s="55"/>
      <c r="C410" s="54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spans="1:26" ht="11.25" customHeight="1" x14ac:dyDescent="0.2">
      <c r="A411" s="53"/>
      <c r="B411" s="55"/>
      <c r="C411" s="54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spans="1:26" ht="11.25" customHeight="1" x14ac:dyDescent="0.2">
      <c r="A412" s="53"/>
      <c r="B412" s="55"/>
      <c r="C412" s="54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spans="1:26" ht="11.25" customHeight="1" x14ac:dyDescent="0.2">
      <c r="A413" s="53"/>
      <c r="B413" s="55"/>
      <c r="C413" s="54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spans="1:26" ht="11.25" customHeight="1" x14ac:dyDescent="0.2">
      <c r="A414" s="53"/>
      <c r="B414" s="55"/>
      <c r="C414" s="54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spans="1:26" ht="11.25" customHeight="1" x14ac:dyDescent="0.2">
      <c r="A415" s="53"/>
      <c r="B415" s="55"/>
      <c r="C415" s="54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spans="1:26" ht="11.25" customHeight="1" x14ac:dyDescent="0.2">
      <c r="A416" s="53"/>
      <c r="B416" s="55"/>
      <c r="C416" s="54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spans="1:26" ht="11.25" customHeight="1" x14ac:dyDescent="0.2">
      <c r="A417" s="53"/>
      <c r="B417" s="55"/>
      <c r="C417" s="54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spans="1:26" ht="11.25" customHeight="1" x14ac:dyDescent="0.2">
      <c r="A418" s="53"/>
      <c r="B418" s="55"/>
      <c r="C418" s="54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spans="1:26" ht="11.25" customHeight="1" x14ac:dyDescent="0.2">
      <c r="A419" s="53"/>
      <c r="B419" s="55"/>
      <c r="C419" s="54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spans="1:26" ht="11.25" customHeight="1" x14ac:dyDescent="0.2">
      <c r="A420" s="53"/>
      <c r="B420" s="55"/>
      <c r="C420" s="54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spans="1:26" ht="11.25" customHeight="1" x14ac:dyDescent="0.2">
      <c r="A421" s="53"/>
      <c r="B421" s="55"/>
      <c r="C421" s="54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spans="1:26" ht="11.25" customHeight="1" x14ac:dyDescent="0.2">
      <c r="A422" s="53"/>
      <c r="B422" s="55"/>
      <c r="C422" s="54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spans="1:26" ht="11.25" customHeight="1" x14ac:dyDescent="0.2">
      <c r="A423" s="53"/>
      <c r="B423" s="55"/>
      <c r="C423" s="54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spans="1:26" ht="11.25" customHeight="1" x14ac:dyDescent="0.2">
      <c r="A424" s="53"/>
      <c r="B424" s="55"/>
      <c r="C424" s="54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spans="1:26" ht="11.25" customHeight="1" x14ac:dyDescent="0.2">
      <c r="A425" s="53"/>
      <c r="B425" s="55"/>
      <c r="C425" s="54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spans="1:26" ht="11.25" customHeight="1" x14ac:dyDescent="0.2">
      <c r="A426" s="53"/>
      <c r="B426" s="55"/>
      <c r="C426" s="54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spans="1:26" ht="11.25" customHeight="1" x14ac:dyDescent="0.2">
      <c r="A427" s="53"/>
      <c r="B427" s="55"/>
      <c r="C427" s="54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spans="1:26" ht="11.25" customHeight="1" x14ac:dyDescent="0.2">
      <c r="A428" s="53"/>
      <c r="B428" s="55"/>
      <c r="C428" s="54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spans="1:26" ht="11.25" customHeight="1" x14ac:dyDescent="0.2">
      <c r="A429" s="53"/>
      <c r="B429" s="55"/>
      <c r="C429" s="54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spans="1:26" ht="11.25" customHeight="1" x14ac:dyDescent="0.2">
      <c r="A430" s="53"/>
      <c r="B430" s="55"/>
      <c r="C430" s="54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spans="1:26" ht="11.25" customHeight="1" x14ac:dyDescent="0.2">
      <c r="A431" s="53"/>
      <c r="B431" s="55"/>
      <c r="C431" s="54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spans="1:26" ht="11.25" customHeight="1" x14ac:dyDescent="0.2">
      <c r="A432" s="53"/>
      <c r="B432" s="55"/>
      <c r="C432" s="54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spans="1:26" ht="11.25" customHeight="1" x14ac:dyDescent="0.2">
      <c r="A433" s="53"/>
      <c r="B433" s="55"/>
      <c r="C433" s="54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spans="1:26" ht="11.25" customHeight="1" x14ac:dyDescent="0.2">
      <c r="A434" s="53"/>
      <c r="B434" s="55"/>
      <c r="C434" s="54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spans="1:26" ht="11.25" customHeight="1" x14ac:dyDescent="0.2">
      <c r="A435" s="53"/>
      <c r="B435" s="55"/>
      <c r="C435" s="54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spans="1:26" ht="11.25" customHeight="1" x14ac:dyDescent="0.2">
      <c r="A436" s="53"/>
      <c r="B436" s="55"/>
      <c r="C436" s="54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spans="1:26" ht="11.25" customHeight="1" x14ac:dyDescent="0.2">
      <c r="A437" s="53"/>
      <c r="B437" s="55"/>
      <c r="C437" s="54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spans="1:26" ht="11.25" customHeight="1" x14ac:dyDescent="0.2">
      <c r="A438" s="53"/>
      <c r="B438" s="55"/>
      <c r="C438" s="54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spans="1:26" ht="11.25" customHeight="1" x14ac:dyDescent="0.2">
      <c r="A439" s="53"/>
      <c r="B439" s="55"/>
      <c r="C439" s="54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spans="1:26" ht="11.25" customHeight="1" x14ac:dyDescent="0.2">
      <c r="A440" s="53"/>
      <c r="B440" s="55"/>
      <c r="C440" s="54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spans="1:26" ht="11.25" customHeight="1" x14ac:dyDescent="0.2">
      <c r="A441" s="53"/>
      <c r="B441" s="55"/>
      <c r="C441" s="54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spans="1:26" ht="11.25" customHeight="1" x14ac:dyDescent="0.2">
      <c r="A442" s="53"/>
      <c r="B442" s="55"/>
      <c r="C442" s="54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spans="1:26" ht="11.25" customHeight="1" x14ac:dyDescent="0.2">
      <c r="A443" s="53"/>
      <c r="B443" s="55"/>
      <c r="C443" s="54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spans="1:26" ht="11.25" customHeight="1" x14ac:dyDescent="0.2">
      <c r="A444" s="53"/>
      <c r="B444" s="55"/>
      <c r="C444" s="54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spans="1:26" ht="11.25" customHeight="1" x14ac:dyDescent="0.2">
      <c r="A445" s="53"/>
      <c r="B445" s="55"/>
      <c r="C445" s="54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spans="1:26" ht="11.25" customHeight="1" x14ac:dyDescent="0.2">
      <c r="A446" s="53"/>
      <c r="B446" s="55"/>
      <c r="C446" s="54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spans="1:26" ht="11.25" customHeight="1" x14ac:dyDescent="0.2">
      <c r="A447" s="53"/>
      <c r="B447" s="55"/>
      <c r="C447" s="54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spans="1:26" ht="11.25" customHeight="1" x14ac:dyDescent="0.2">
      <c r="A448" s="53"/>
      <c r="B448" s="55"/>
      <c r="C448" s="54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spans="1:26" ht="11.25" customHeight="1" x14ac:dyDescent="0.2">
      <c r="A449" s="53"/>
      <c r="B449" s="55"/>
      <c r="C449" s="54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spans="1:26" ht="11.25" customHeight="1" x14ac:dyDescent="0.2">
      <c r="A450" s="53"/>
      <c r="B450" s="55"/>
      <c r="C450" s="54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spans="1:26" ht="11.25" customHeight="1" x14ac:dyDescent="0.2">
      <c r="A451" s="53"/>
      <c r="B451" s="55"/>
      <c r="C451" s="54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spans="1:26" ht="11.25" customHeight="1" x14ac:dyDescent="0.2">
      <c r="A452" s="53"/>
      <c r="B452" s="55"/>
      <c r="C452" s="54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spans="1:26" ht="11.25" customHeight="1" x14ac:dyDescent="0.2">
      <c r="A453" s="53"/>
      <c r="B453" s="55"/>
      <c r="C453" s="54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spans="1:26" ht="11.25" customHeight="1" x14ac:dyDescent="0.2">
      <c r="A454" s="53"/>
      <c r="B454" s="55"/>
      <c r="C454" s="54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spans="1:26" ht="11.25" customHeight="1" x14ac:dyDescent="0.2">
      <c r="A455" s="53"/>
      <c r="B455" s="55"/>
      <c r="C455" s="54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spans="1:26" ht="11.25" customHeight="1" x14ac:dyDescent="0.2">
      <c r="A456" s="53"/>
      <c r="B456" s="55"/>
      <c r="C456" s="54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spans="1:26" ht="11.25" customHeight="1" x14ac:dyDescent="0.2">
      <c r="A457" s="53"/>
      <c r="B457" s="55"/>
      <c r="C457" s="54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spans="1:26" ht="11.25" customHeight="1" x14ac:dyDescent="0.2">
      <c r="A458" s="53"/>
      <c r="B458" s="55"/>
      <c r="C458" s="54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spans="1:26" ht="11.25" customHeight="1" x14ac:dyDescent="0.2">
      <c r="A459" s="53"/>
      <c r="B459" s="55"/>
      <c r="C459" s="54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spans="1:26" ht="11.25" customHeight="1" x14ac:dyDescent="0.2">
      <c r="A460" s="53"/>
      <c r="B460" s="55"/>
      <c r="C460" s="54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spans="1:26" ht="11.25" customHeight="1" x14ac:dyDescent="0.2">
      <c r="A461" s="53"/>
      <c r="B461" s="55"/>
      <c r="C461" s="54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spans="1:26" ht="11.25" customHeight="1" x14ac:dyDescent="0.2">
      <c r="A462" s="53"/>
      <c r="B462" s="55"/>
      <c r="C462" s="54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spans="1:26" ht="11.25" customHeight="1" x14ac:dyDescent="0.2">
      <c r="A463" s="53"/>
      <c r="B463" s="55"/>
      <c r="C463" s="54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spans="1:26" ht="11.25" customHeight="1" x14ac:dyDescent="0.2">
      <c r="A464" s="53"/>
      <c r="B464" s="55"/>
      <c r="C464" s="54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spans="1:26" ht="11.25" customHeight="1" x14ac:dyDescent="0.2">
      <c r="A465" s="53"/>
      <c r="B465" s="55"/>
      <c r="C465" s="54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spans="1:26" ht="11.25" customHeight="1" x14ac:dyDescent="0.2">
      <c r="A466" s="53"/>
      <c r="B466" s="55"/>
      <c r="C466" s="54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spans="1:26" ht="11.25" customHeight="1" x14ac:dyDescent="0.2">
      <c r="A467" s="53"/>
      <c r="B467" s="55"/>
      <c r="C467" s="54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spans="1:26" ht="11.25" customHeight="1" x14ac:dyDescent="0.2">
      <c r="A468" s="53"/>
      <c r="B468" s="55"/>
      <c r="C468" s="54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spans="1:26" ht="11.25" customHeight="1" x14ac:dyDescent="0.2">
      <c r="A469" s="53"/>
      <c r="B469" s="55"/>
      <c r="C469" s="54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1:26" ht="11.25" customHeight="1" x14ac:dyDescent="0.2">
      <c r="A470" s="53"/>
      <c r="B470" s="55"/>
      <c r="C470" s="54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spans="1:26" ht="11.25" customHeight="1" x14ac:dyDescent="0.2">
      <c r="A471" s="53"/>
      <c r="B471" s="55"/>
      <c r="C471" s="54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spans="1:26" ht="11.25" customHeight="1" x14ac:dyDescent="0.2">
      <c r="A472" s="53"/>
      <c r="B472" s="55"/>
      <c r="C472" s="54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spans="1:26" ht="11.25" customHeight="1" x14ac:dyDescent="0.2">
      <c r="A473" s="53"/>
      <c r="B473" s="55"/>
      <c r="C473" s="54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spans="1:26" ht="11.25" customHeight="1" x14ac:dyDescent="0.2">
      <c r="A474" s="53"/>
      <c r="B474" s="55"/>
      <c r="C474" s="54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spans="1:26" ht="11.25" customHeight="1" x14ac:dyDescent="0.2">
      <c r="A475" s="53"/>
      <c r="B475" s="55"/>
      <c r="C475" s="54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spans="1:26" ht="11.25" customHeight="1" x14ac:dyDescent="0.2">
      <c r="A476" s="53"/>
      <c r="B476" s="55"/>
      <c r="C476" s="54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spans="1:26" ht="11.25" customHeight="1" x14ac:dyDescent="0.2">
      <c r="A477" s="53"/>
      <c r="B477" s="55"/>
      <c r="C477" s="54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spans="1:26" ht="11.25" customHeight="1" x14ac:dyDescent="0.2">
      <c r="A478" s="53"/>
      <c r="B478" s="55"/>
      <c r="C478" s="54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spans="1:26" ht="11.25" customHeight="1" x14ac:dyDescent="0.2">
      <c r="A479" s="53"/>
      <c r="B479" s="55"/>
      <c r="C479" s="54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spans="1:26" ht="11.25" customHeight="1" x14ac:dyDescent="0.2">
      <c r="A480" s="53"/>
      <c r="B480" s="55"/>
      <c r="C480" s="54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spans="1:26" ht="11.25" customHeight="1" x14ac:dyDescent="0.2">
      <c r="A481" s="53"/>
      <c r="B481" s="55"/>
      <c r="C481" s="54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spans="1:26" ht="11.25" customHeight="1" x14ac:dyDescent="0.2">
      <c r="A482" s="53"/>
      <c r="B482" s="55"/>
      <c r="C482" s="54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spans="1:26" ht="11.25" customHeight="1" x14ac:dyDescent="0.2">
      <c r="A483" s="53"/>
      <c r="B483" s="55"/>
      <c r="C483" s="54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spans="1:26" ht="11.25" customHeight="1" x14ac:dyDescent="0.2">
      <c r="A484" s="53"/>
      <c r="B484" s="55"/>
      <c r="C484" s="54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spans="1:26" ht="11.25" customHeight="1" x14ac:dyDescent="0.2">
      <c r="A485" s="53"/>
      <c r="B485" s="55"/>
      <c r="C485" s="54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spans="1:26" ht="11.25" customHeight="1" x14ac:dyDescent="0.2">
      <c r="A486" s="53"/>
      <c r="B486" s="55"/>
      <c r="C486" s="54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spans="1:26" ht="11.25" customHeight="1" x14ac:dyDescent="0.2">
      <c r="A487" s="53"/>
      <c r="B487" s="55"/>
      <c r="C487" s="54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spans="1:26" ht="11.25" customHeight="1" x14ac:dyDescent="0.2">
      <c r="A488" s="53"/>
      <c r="B488" s="55"/>
      <c r="C488" s="54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spans="1:26" ht="11.25" customHeight="1" x14ac:dyDescent="0.2">
      <c r="A489" s="53"/>
      <c r="B489" s="55"/>
      <c r="C489" s="54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spans="1:26" ht="11.25" customHeight="1" x14ac:dyDescent="0.2">
      <c r="A490" s="53"/>
      <c r="B490" s="55"/>
      <c r="C490" s="54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spans="1:26" ht="11.25" customHeight="1" x14ac:dyDescent="0.2">
      <c r="A491" s="53"/>
      <c r="B491" s="55"/>
      <c r="C491" s="54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spans="1:26" ht="11.25" customHeight="1" x14ac:dyDescent="0.2">
      <c r="A492" s="53"/>
      <c r="B492" s="55"/>
      <c r="C492" s="54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spans="1:26" ht="11.25" customHeight="1" x14ac:dyDescent="0.2">
      <c r="A493" s="53"/>
      <c r="B493" s="55"/>
      <c r="C493" s="54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spans="1:26" ht="11.25" customHeight="1" x14ac:dyDescent="0.2">
      <c r="A494" s="53"/>
      <c r="B494" s="55"/>
      <c r="C494" s="54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spans="1:26" ht="11.25" customHeight="1" x14ac:dyDescent="0.2">
      <c r="A495" s="53"/>
      <c r="B495" s="55"/>
      <c r="C495" s="54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spans="1:26" ht="11.25" customHeight="1" x14ac:dyDescent="0.2">
      <c r="A496" s="53"/>
      <c r="B496" s="55"/>
      <c r="C496" s="54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spans="1:26" ht="11.25" customHeight="1" x14ac:dyDescent="0.2">
      <c r="A497" s="53"/>
      <c r="B497" s="55"/>
      <c r="C497" s="54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spans="1:26" ht="11.25" customHeight="1" x14ac:dyDescent="0.2">
      <c r="A498" s="53"/>
      <c r="B498" s="55"/>
      <c r="C498" s="54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spans="1:26" ht="11.25" customHeight="1" x14ac:dyDescent="0.2">
      <c r="A499" s="53"/>
      <c r="B499" s="55"/>
      <c r="C499" s="54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spans="1:26" ht="11.25" customHeight="1" x14ac:dyDescent="0.2">
      <c r="A500" s="53"/>
      <c r="B500" s="55"/>
      <c r="C500" s="54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spans="1:26" ht="11.25" customHeight="1" x14ac:dyDescent="0.2">
      <c r="A501" s="53"/>
      <c r="B501" s="55"/>
      <c r="C501" s="54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spans="1:26" ht="11.25" customHeight="1" x14ac:dyDescent="0.2">
      <c r="A502" s="53"/>
      <c r="B502" s="55"/>
      <c r="C502" s="54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spans="1:26" ht="11.25" customHeight="1" x14ac:dyDescent="0.2">
      <c r="A503" s="53"/>
      <c r="B503" s="55"/>
      <c r="C503" s="54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spans="1:26" ht="11.25" customHeight="1" x14ac:dyDescent="0.2">
      <c r="A504" s="53"/>
      <c r="B504" s="55"/>
      <c r="C504" s="54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spans="1:26" ht="11.25" customHeight="1" x14ac:dyDescent="0.2">
      <c r="A505" s="53"/>
      <c r="B505" s="55"/>
      <c r="C505" s="54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spans="1:26" ht="11.25" customHeight="1" x14ac:dyDescent="0.2">
      <c r="A506" s="53"/>
      <c r="B506" s="55"/>
      <c r="C506" s="54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spans="1:26" ht="11.25" customHeight="1" x14ac:dyDescent="0.2">
      <c r="A507" s="53"/>
      <c r="B507" s="55"/>
      <c r="C507" s="54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spans="1:26" ht="11.25" customHeight="1" x14ac:dyDescent="0.2">
      <c r="A508" s="53"/>
      <c r="B508" s="55"/>
      <c r="C508" s="54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spans="1:26" ht="11.25" customHeight="1" x14ac:dyDescent="0.2">
      <c r="A509" s="53"/>
      <c r="B509" s="55"/>
      <c r="C509" s="54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spans="1:26" ht="11.25" customHeight="1" x14ac:dyDescent="0.2">
      <c r="A510" s="53"/>
      <c r="B510" s="55"/>
      <c r="C510" s="54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spans="1:26" ht="11.25" customHeight="1" x14ac:dyDescent="0.2">
      <c r="A511" s="53"/>
      <c r="B511" s="55"/>
      <c r="C511" s="54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spans="1:26" ht="11.25" customHeight="1" x14ac:dyDescent="0.2">
      <c r="A512" s="53"/>
      <c r="B512" s="55"/>
      <c r="C512" s="54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spans="1:26" ht="11.25" customHeight="1" x14ac:dyDescent="0.2">
      <c r="A513" s="53"/>
      <c r="B513" s="55"/>
      <c r="C513" s="54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spans="1:26" ht="11.25" customHeight="1" x14ac:dyDescent="0.2">
      <c r="A514" s="53"/>
      <c r="B514" s="55"/>
      <c r="C514" s="54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spans="1:26" ht="11.25" customHeight="1" x14ac:dyDescent="0.2">
      <c r="A515" s="53"/>
      <c r="B515" s="55"/>
      <c r="C515" s="54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spans="1:26" ht="11.25" customHeight="1" x14ac:dyDescent="0.2">
      <c r="A516" s="53"/>
      <c r="B516" s="55"/>
      <c r="C516" s="54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spans="1:26" ht="11.25" customHeight="1" x14ac:dyDescent="0.2">
      <c r="A517" s="53"/>
      <c r="B517" s="55"/>
      <c r="C517" s="54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spans="1:26" ht="11.25" customHeight="1" x14ac:dyDescent="0.2">
      <c r="A518" s="53"/>
      <c r="B518" s="55"/>
      <c r="C518" s="54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spans="1:26" ht="11.25" customHeight="1" x14ac:dyDescent="0.2">
      <c r="A519" s="53"/>
      <c r="B519" s="55"/>
      <c r="C519" s="54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spans="1:26" ht="11.25" customHeight="1" x14ac:dyDescent="0.2">
      <c r="A520" s="53"/>
      <c r="B520" s="55"/>
      <c r="C520" s="54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spans="1:26" ht="11.25" customHeight="1" x14ac:dyDescent="0.2">
      <c r="A521" s="53"/>
      <c r="B521" s="55"/>
      <c r="C521" s="54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spans="1:26" ht="11.25" customHeight="1" x14ac:dyDescent="0.2">
      <c r="A522" s="53"/>
      <c r="B522" s="55"/>
      <c r="C522" s="54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spans="1:26" ht="11.25" customHeight="1" x14ac:dyDescent="0.2">
      <c r="A523" s="53"/>
      <c r="B523" s="55"/>
      <c r="C523" s="54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spans="1:26" ht="11.25" customHeight="1" x14ac:dyDescent="0.2">
      <c r="A524" s="53"/>
      <c r="B524" s="55"/>
      <c r="C524" s="54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spans="1:26" ht="11.25" customHeight="1" x14ac:dyDescent="0.2">
      <c r="A525" s="53"/>
      <c r="B525" s="55"/>
      <c r="C525" s="54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spans="1:26" ht="11.25" customHeight="1" x14ac:dyDescent="0.2">
      <c r="A526" s="53"/>
      <c r="B526" s="55"/>
      <c r="C526" s="54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spans="1:26" ht="11.25" customHeight="1" x14ac:dyDescent="0.2">
      <c r="A527" s="53"/>
      <c r="B527" s="55"/>
      <c r="C527" s="54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spans="1:26" ht="11.25" customHeight="1" x14ac:dyDescent="0.2">
      <c r="A528" s="53"/>
      <c r="B528" s="55"/>
      <c r="C528" s="54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spans="1:26" ht="11.25" customHeight="1" x14ac:dyDescent="0.2">
      <c r="A529" s="53"/>
      <c r="B529" s="55"/>
      <c r="C529" s="54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spans="1:26" ht="11.25" customHeight="1" x14ac:dyDescent="0.2">
      <c r="A530" s="53"/>
      <c r="B530" s="55"/>
      <c r="C530" s="54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spans="1:26" ht="11.25" customHeight="1" x14ac:dyDescent="0.2">
      <c r="A531" s="53"/>
      <c r="B531" s="55"/>
      <c r="C531" s="54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spans="1:26" ht="11.25" customHeight="1" x14ac:dyDescent="0.2">
      <c r="A532" s="53"/>
      <c r="B532" s="55"/>
      <c r="C532" s="54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spans="1:26" ht="11.25" customHeight="1" x14ac:dyDescent="0.2">
      <c r="A533" s="53"/>
      <c r="B533" s="55"/>
      <c r="C533" s="54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spans="1:26" ht="11.25" customHeight="1" x14ac:dyDescent="0.2">
      <c r="A534" s="53"/>
      <c r="B534" s="55"/>
      <c r="C534" s="54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spans="1:26" ht="11.25" customHeight="1" x14ac:dyDescent="0.2">
      <c r="A535" s="53"/>
      <c r="B535" s="55"/>
      <c r="C535" s="54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spans="1:26" ht="11.25" customHeight="1" x14ac:dyDescent="0.2">
      <c r="A536" s="53"/>
      <c r="B536" s="55"/>
      <c r="C536" s="54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spans="1:26" ht="11.25" customHeight="1" x14ac:dyDescent="0.2">
      <c r="A537" s="53"/>
      <c r="B537" s="55"/>
      <c r="C537" s="54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spans="1:26" ht="11.25" customHeight="1" x14ac:dyDescent="0.2">
      <c r="A538" s="53"/>
      <c r="B538" s="55"/>
      <c r="C538" s="54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spans="1:26" ht="11.25" customHeight="1" x14ac:dyDescent="0.2">
      <c r="A539" s="53"/>
      <c r="B539" s="55"/>
      <c r="C539" s="54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spans="1:26" ht="11.25" customHeight="1" x14ac:dyDescent="0.2">
      <c r="A540" s="53"/>
      <c r="B540" s="55"/>
      <c r="C540" s="54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spans="1:26" ht="11.25" customHeight="1" x14ac:dyDescent="0.2">
      <c r="A541" s="53"/>
      <c r="B541" s="55"/>
      <c r="C541" s="54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spans="1:26" ht="11.25" customHeight="1" x14ac:dyDescent="0.2">
      <c r="A542" s="53"/>
      <c r="B542" s="55"/>
      <c r="C542" s="54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spans="1:26" ht="11.25" customHeight="1" x14ac:dyDescent="0.2">
      <c r="A543" s="53"/>
      <c r="B543" s="55"/>
      <c r="C543" s="54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spans="1:26" ht="11.25" customHeight="1" x14ac:dyDescent="0.2">
      <c r="A544" s="53"/>
      <c r="B544" s="55"/>
      <c r="C544" s="54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spans="1:26" ht="11.25" customHeight="1" x14ac:dyDescent="0.2">
      <c r="A545" s="53"/>
      <c r="B545" s="55"/>
      <c r="C545" s="54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spans="1:26" ht="11.25" customHeight="1" x14ac:dyDescent="0.2">
      <c r="A546" s="53"/>
      <c r="B546" s="55"/>
      <c r="C546" s="54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spans="1:26" ht="11.25" customHeight="1" x14ac:dyDescent="0.2">
      <c r="A547" s="53"/>
      <c r="B547" s="55"/>
      <c r="C547" s="54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spans="1:26" ht="11.25" customHeight="1" x14ac:dyDescent="0.2">
      <c r="A548" s="53"/>
      <c r="B548" s="55"/>
      <c r="C548" s="54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spans="1:26" ht="11.25" customHeight="1" x14ac:dyDescent="0.2">
      <c r="A549" s="53"/>
      <c r="B549" s="55"/>
      <c r="C549" s="54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spans="1:26" ht="11.25" customHeight="1" x14ac:dyDescent="0.2">
      <c r="A550" s="53"/>
      <c r="B550" s="55"/>
      <c r="C550" s="54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spans="1:26" ht="11.25" customHeight="1" x14ac:dyDescent="0.2">
      <c r="A551" s="53"/>
      <c r="B551" s="55"/>
      <c r="C551" s="54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spans="1:26" ht="11.25" customHeight="1" x14ac:dyDescent="0.2">
      <c r="A552" s="53"/>
      <c r="B552" s="55"/>
      <c r="C552" s="54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spans="1:26" ht="11.25" customHeight="1" x14ac:dyDescent="0.2">
      <c r="A553" s="53"/>
      <c r="B553" s="55"/>
      <c r="C553" s="54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spans="1:26" ht="11.25" customHeight="1" x14ac:dyDescent="0.2">
      <c r="A554" s="53"/>
      <c r="B554" s="55"/>
      <c r="C554" s="54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spans="1:26" ht="11.25" customHeight="1" x14ac:dyDescent="0.2">
      <c r="A555" s="53"/>
      <c r="B555" s="55"/>
      <c r="C555" s="54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spans="1:26" ht="11.25" customHeight="1" x14ac:dyDescent="0.2">
      <c r="A556" s="53"/>
      <c r="B556" s="55"/>
      <c r="C556" s="54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spans="1:26" ht="11.25" customHeight="1" x14ac:dyDescent="0.2">
      <c r="A557" s="53"/>
      <c r="B557" s="55"/>
      <c r="C557" s="54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spans="1:26" ht="11.25" customHeight="1" x14ac:dyDescent="0.2">
      <c r="A558" s="53"/>
      <c r="B558" s="55"/>
      <c r="C558" s="54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spans="1:26" ht="11.25" customHeight="1" x14ac:dyDescent="0.2">
      <c r="A559" s="53"/>
      <c r="B559" s="55"/>
      <c r="C559" s="54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spans="1:26" ht="11.25" customHeight="1" x14ac:dyDescent="0.2">
      <c r="A560" s="53"/>
      <c r="B560" s="55"/>
      <c r="C560" s="54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spans="1:26" ht="11.25" customHeight="1" x14ac:dyDescent="0.2">
      <c r="A561" s="53"/>
      <c r="B561" s="55"/>
      <c r="C561" s="54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spans="1:26" ht="11.25" customHeight="1" x14ac:dyDescent="0.2">
      <c r="A562" s="53"/>
      <c r="B562" s="55"/>
      <c r="C562" s="54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spans="1:26" ht="11.25" customHeight="1" x14ac:dyDescent="0.2">
      <c r="A563" s="53"/>
      <c r="B563" s="55"/>
      <c r="C563" s="54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spans="1:26" ht="11.25" customHeight="1" x14ac:dyDescent="0.2">
      <c r="A564" s="53"/>
      <c r="B564" s="55"/>
      <c r="C564" s="54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spans="1:26" ht="11.25" customHeight="1" x14ac:dyDescent="0.2">
      <c r="A565" s="53"/>
      <c r="B565" s="55"/>
      <c r="C565" s="54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spans="1:26" ht="11.25" customHeight="1" x14ac:dyDescent="0.2">
      <c r="A566" s="53"/>
      <c r="B566" s="55"/>
      <c r="C566" s="54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spans="1:26" ht="11.25" customHeight="1" x14ac:dyDescent="0.2">
      <c r="A567" s="53"/>
      <c r="B567" s="55"/>
      <c r="C567" s="54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spans="1:26" ht="11.25" customHeight="1" x14ac:dyDescent="0.2">
      <c r="A568" s="53"/>
      <c r="B568" s="55"/>
      <c r="C568" s="54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spans="1:26" ht="11.25" customHeight="1" x14ac:dyDescent="0.2">
      <c r="A569" s="53"/>
      <c r="B569" s="55"/>
      <c r="C569" s="54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spans="1:26" ht="11.25" customHeight="1" x14ac:dyDescent="0.2">
      <c r="A570" s="53"/>
      <c r="B570" s="55"/>
      <c r="C570" s="54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spans="1:26" ht="11.25" customHeight="1" x14ac:dyDescent="0.2">
      <c r="A571" s="53"/>
      <c r="B571" s="55"/>
      <c r="C571" s="54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spans="1:26" ht="11.25" customHeight="1" x14ac:dyDescent="0.2">
      <c r="A572" s="53"/>
      <c r="B572" s="55"/>
      <c r="C572" s="54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spans="1:26" ht="11.25" customHeight="1" x14ac:dyDescent="0.2">
      <c r="A573" s="53"/>
      <c r="B573" s="55"/>
      <c r="C573" s="54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spans="1:26" ht="11.25" customHeight="1" x14ac:dyDescent="0.2">
      <c r="A574" s="53"/>
      <c r="B574" s="55"/>
      <c r="C574" s="54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spans="1:26" ht="11.25" customHeight="1" x14ac:dyDescent="0.2">
      <c r="A575" s="53"/>
      <c r="B575" s="55"/>
      <c r="C575" s="54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spans="1:26" ht="11.25" customHeight="1" x14ac:dyDescent="0.2">
      <c r="A576" s="53"/>
      <c r="B576" s="55"/>
      <c r="C576" s="54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spans="1:26" ht="11.25" customHeight="1" x14ac:dyDescent="0.2">
      <c r="A577" s="53"/>
      <c r="B577" s="55"/>
      <c r="C577" s="54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spans="1:26" ht="11.25" customHeight="1" x14ac:dyDescent="0.2">
      <c r="A578" s="53"/>
      <c r="B578" s="55"/>
      <c r="C578" s="54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spans="1:26" ht="11.25" customHeight="1" x14ac:dyDescent="0.2">
      <c r="A579" s="53"/>
      <c r="B579" s="55"/>
      <c r="C579" s="54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spans="1:26" ht="11.25" customHeight="1" x14ac:dyDescent="0.2">
      <c r="A580" s="53"/>
      <c r="B580" s="55"/>
      <c r="C580" s="54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spans="1:26" ht="11.25" customHeight="1" x14ac:dyDescent="0.2">
      <c r="A581" s="53"/>
      <c r="B581" s="55"/>
      <c r="C581" s="54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spans="1:26" ht="11.25" customHeight="1" x14ac:dyDescent="0.2">
      <c r="A582" s="53"/>
      <c r="B582" s="55"/>
      <c r="C582" s="54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spans="1:26" ht="11.25" customHeight="1" x14ac:dyDescent="0.2">
      <c r="A583" s="53"/>
      <c r="B583" s="55"/>
      <c r="C583" s="54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spans="1:26" ht="11.25" customHeight="1" x14ac:dyDescent="0.2">
      <c r="A584" s="53"/>
      <c r="B584" s="55"/>
      <c r="C584" s="54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spans="1:26" ht="11.25" customHeight="1" x14ac:dyDescent="0.2">
      <c r="A585" s="53"/>
      <c r="B585" s="55"/>
      <c r="C585" s="54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spans="1:26" ht="11.25" customHeight="1" x14ac:dyDescent="0.2">
      <c r="A586" s="53"/>
      <c r="B586" s="55"/>
      <c r="C586" s="54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spans="1:26" ht="11.25" customHeight="1" x14ac:dyDescent="0.2">
      <c r="A587" s="53"/>
      <c r="B587" s="55"/>
      <c r="C587" s="54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spans="1:26" ht="11.25" customHeight="1" x14ac:dyDescent="0.2">
      <c r="A588" s="53"/>
      <c r="B588" s="55"/>
      <c r="C588" s="54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spans="1:26" ht="11.25" customHeight="1" x14ac:dyDescent="0.2">
      <c r="A589" s="53"/>
      <c r="B589" s="55"/>
      <c r="C589" s="54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spans="1:26" ht="11.25" customHeight="1" x14ac:dyDescent="0.2">
      <c r="A590" s="53"/>
      <c r="B590" s="55"/>
      <c r="C590" s="54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spans="1:26" ht="11.25" customHeight="1" x14ac:dyDescent="0.2">
      <c r="A591" s="53"/>
      <c r="B591" s="55"/>
      <c r="C591" s="54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spans="1:26" ht="11.25" customHeight="1" x14ac:dyDescent="0.2">
      <c r="A592" s="53"/>
      <c r="B592" s="55"/>
      <c r="C592" s="54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spans="1:26" ht="11.25" customHeight="1" x14ac:dyDescent="0.2">
      <c r="A593" s="53"/>
      <c r="B593" s="55"/>
      <c r="C593" s="54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spans="1:26" ht="11.25" customHeight="1" x14ac:dyDescent="0.2">
      <c r="A594" s="53"/>
      <c r="B594" s="55"/>
      <c r="C594" s="54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spans="1:26" ht="11.25" customHeight="1" x14ac:dyDescent="0.2">
      <c r="A595" s="53"/>
      <c r="B595" s="55"/>
      <c r="C595" s="54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spans="1:26" ht="11.25" customHeight="1" x14ac:dyDescent="0.2">
      <c r="A596" s="53"/>
      <c r="B596" s="55"/>
      <c r="C596" s="54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spans="1:26" ht="11.25" customHeight="1" x14ac:dyDescent="0.2">
      <c r="A597" s="53"/>
      <c r="B597" s="55"/>
      <c r="C597" s="54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spans="1:26" ht="11.25" customHeight="1" x14ac:dyDescent="0.2">
      <c r="A598" s="53"/>
      <c r="B598" s="55"/>
      <c r="C598" s="54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spans="1:26" ht="11.25" customHeight="1" x14ac:dyDescent="0.2">
      <c r="A599" s="53"/>
      <c r="B599" s="55"/>
      <c r="C599" s="54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spans="1:26" ht="11.25" customHeight="1" x14ac:dyDescent="0.2">
      <c r="A600" s="53"/>
      <c r="B600" s="55"/>
      <c r="C600" s="54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spans="1:26" ht="11.25" customHeight="1" x14ac:dyDescent="0.2">
      <c r="A601" s="53"/>
      <c r="B601" s="55"/>
      <c r="C601" s="54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spans="1:26" ht="11.25" customHeight="1" x14ac:dyDescent="0.2">
      <c r="A602" s="53"/>
      <c r="B602" s="55"/>
      <c r="C602" s="54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spans="1:26" ht="11.25" customHeight="1" x14ac:dyDescent="0.2">
      <c r="A603" s="53"/>
      <c r="B603" s="55"/>
      <c r="C603" s="54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spans="1:26" ht="11.25" customHeight="1" x14ac:dyDescent="0.2">
      <c r="A604" s="53"/>
      <c r="B604" s="55"/>
      <c r="C604" s="54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spans="1:26" ht="11.25" customHeight="1" x14ac:dyDescent="0.2">
      <c r="A605" s="53"/>
      <c r="B605" s="55"/>
      <c r="C605" s="54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spans="1:26" ht="11.25" customHeight="1" x14ac:dyDescent="0.2">
      <c r="A606" s="53"/>
      <c r="B606" s="55"/>
      <c r="C606" s="54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spans="1:26" ht="11.25" customHeight="1" x14ac:dyDescent="0.2">
      <c r="A607" s="53"/>
      <c r="B607" s="55"/>
      <c r="C607" s="54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spans="1:26" ht="11.25" customHeight="1" x14ac:dyDescent="0.2">
      <c r="A608" s="53"/>
      <c r="B608" s="55"/>
      <c r="C608" s="54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spans="1:26" ht="11.25" customHeight="1" x14ac:dyDescent="0.2">
      <c r="A609" s="53"/>
      <c r="B609" s="55"/>
      <c r="C609" s="54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spans="1:26" ht="11.25" customHeight="1" x14ac:dyDescent="0.2">
      <c r="A610" s="53"/>
      <c r="B610" s="55"/>
      <c r="C610" s="54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spans="1:26" ht="11.25" customHeight="1" x14ac:dyDescent="0.2">
      <c r="A611" s="53"/>
      <c r="B611" s="55"/>
      <c r="C611" s="54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spans="1:26" ht="11.25" customHeight="1" x14ac:dyDescent="0.2">
      <c r="A612" s="53"/>
      <c r="B612" s="55"/>
      <c r="C612" s="54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spans="1:26" ht="11.25" customHeight="1" x14ac:dyDescent="0.2">
      <c r="A613" s="53"/>
      <c r="B613" s="55"/>
      <c r="C613" s="54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spans="1:26" ht="11.25" customHeight="1" x14ac:dyDescent="0.2">
      <c r="A614" s="53"/>
      <c r="B614" s="55"/>
      <c r="C614" s="54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spans="1:26" ht="11.25" customHeight="1" x14ac:dyDescent="0.2">
      <c r="A615" s="53"/>
      <c r="B615" s="55"/>
      <c r="C615" s="54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spans="1:26" ht="11.25" customHeight="1" x14ac:dyDescent="0.2">
      <c r="A616" s="53"/>
      <c r="B616" s="55"/>
      <c r="C616" s="54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spans="1:26" ht="11.25" customHeight="1" x14ac:dyDescent="0.2">
      <c r="A617" s="53"/>
      <c r="B617" s="55"/>
      <c r="C617" s="54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spans="1:26" ht="11.25" customHeight="1" x14ac:dyDescent="0.2">
      <c r="A618" s="53"/>
      <c r="B618" s="55"/>
      <c r="C618" s="54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spans="1:26" ht="11.25" customHeight="1" x14ac:dyDescent="0.2">
      <c r="A619" s="53"/>
      <c r="B619" s="55"/>
      <c r="C619" s="54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spans="1:26" ht="11.25" customHeight="1" x14ac:dyDescent="0.2">
      <c r="A620" s="53"/>
      <c r="B620" s="55"/>
      <c r="C620" s="54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spans="1:26" ht="11.25" customHeight="1" x14ac:dyDescent="0.2">
      <c r="A621" s="53"/>
      <c r="B621" s="55"/>
      <c r="C621" s="54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spans="1:26" ht="11.25" customHeight="1" x14ac:dyDescent="0.2">
      <c r="A622" s="53"/>
      <c r="B622" s="55"/>
      <c r="C622" s="54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spans="1:26" ht="11.25" customHeight="1" x14ac:dyDescent="0.2">
      <c r="A623" s="53"/>
      <c r="B623" s="55"/>
      <c r="C623" s="54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spans="1:26" ht="11.25" customHeight="1" x14ac:dyDescent="0.2">
      <c r="A624" s="53"/>
      <c r="B624" s="55"/>
      <c r="C624" s="54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spans="1:26" ht="11.25" customHeight="1" x14ac:dyDescent="0.2">
      <c r="A625" s="53"/>
      <c r="B625" s="55"/>
      <c r="C625" s="54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spans="1:26" ht="11.25" customHeight="1" x14ac:dyDescent="0.2">
      <c r="A626" s="53"/>
      <c r="B626" s="55"/>
      <c r="C626" s="54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spans="1:26" ht="11.25" customHeight="1" x14ac:dyDescent="0.2">
      <c r="A627" s="53"/>
      <c r="B627" s="55"/>
      <c r="C627" s="54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spans="1:26" ht="11.25" customHeight="1" x14ac:dyDescent="0.2">
      <c r="A628" s="53"/>
      <c r="B628" s="55"/>
      <c r="C628" s="54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spans="1:26" ht="11.25" customHeight="1" x14ac:dyDescent="0.2">
      <c r="A629" s="53"/>
      <c r="B629" s="55"/>
      <c r="C629" s="54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spans="1:26" ht="11.25" customHeight="1" x14ac:dyDescent="0.2">
      <c r="A630" s="53"/>
      <c r="B630" s="55"/>
      <c r="C630" s="54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spans="1:26" ht="11.25" customHeight="1" x14ac:dyDescent="0.2">
      <c r="A631" s="53"/>
      <c r="B631" s="55"/>
      <c r="C631" s="54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spans="1:26" ht="11.25" customHeight="1" x14ac:dyDescent="0.2">
      <c r="A632" s="53"/>
      <c r="B632" s="55"/>
      <c r="C632" s="54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spans="1:26" ht="11.25" customHeight="1" x14ac:dyDescent="0.2">
      <c r="A633" s="53"/>
      <c r="B633" s="55"/>
      <c r="C633" s="54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spans="1:26" ht="11.25" customHeight="1" x14ac:dyDescent="0.2">
      <c r="A634" s="53"/>
      <c r="B634" s="55"/>
      <c r="C634" s="54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spans="1:26" ht="11.25" customHeight="1" x14ac:dyDescent="0.2">
      <c r="A635" s="53"/>
      <c r="B635" s="55"/>
      <c r="C635" s="54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spans="1:26" ht="11.25" customHeight="1" x14ac:dyDescent="0.2">
      <c r="A636" s="53"/>
      <c r="B636" s="55"/>
      <c r="C636" s="54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spans="1:26" ht="11.25" customHeight="1" x14ac:dyDescent="0.2">
      <c r="A637" s="53"/>
      <c r="B637" s="55"/>
      <c r="C637" s="54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spans="1:26" ht="11.25" customHeight="1" x14ac:dyDescent="0.2">
      <c r="A638" s="53"/>
      <c r="B638" s="55"/>
      <c r="C638" s="54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spans="1:26" ht="11.25" customHeight="1" x14ac:dyDescent="0.2">
      <c r="A639" s="53"/>
      <c r="B639" s="55"/>
      <c r="C639" s="54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spans="1:26" ht="11.25" customHeight="1" x14ac:dyDescent="0.2">
      <c r="A640" s="53"/>
      <c r="B640" s="55"/>
      <c r="C640" s="54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spans="1:26" ht="11.25" customHeight="1" x14ac:dyDescent="0.2">
      <c r="A641" s="53"/>
      <c r="B641" s="55"/>
      <c r="C641" s="54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spans="1:26" ht="11.25" customHeight="1" x14ac:dyDescent="0.2">
      <c r="A642" s="53"/>
      <c r="B642" s="55"/>
      <c r="C642" s="54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spans="1:26" ht="11.25" customHeight="1" x14ac:dyDescent="0.2">
      <c r="A643" s="53"/>
      <c r="B643" s="55"/>
      <c r="C643" s="54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spans="1:26" ht="11.25" customHeight="1" x14ac:dyDescent="0.2">
      <c r="A644" s="53"/>
      <c r="B644" s="55"/>
      <c r="C644" s="54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spans="1:26" ht="11.25" customHeight="1" x14ac:dyDescent="0.2">
      <c r="A645" s="53"/>
      <c r="B645" s="55"/>
      <c r="C645" s="54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spans="1:26" ht="11.25" customHeight="1" x14ac:dyDescent="0.2">
      <c r="A646" s="53"/>
      <c r="B646" s="55"/>
      <c r="C646" s="54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spans="1:26" ht="11.25" customHeight="1" x14ac:dyDescent="0.2">
      <c r="A647" s="53"/>
      <c r="B647" s="55"/>
      <c r="C647" s="54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spans="1:26" ht="11.25" customHeight="1" x14ac:dyDescent="0.2">
      <c r="A648" s="53"/>
      <c r="B648" s="55"/>
      <c r="C648" s="54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spans="1:26" ht="11.25" customHeight="1" x14ac:dyDescent="0.2">
      <c r="A649" s="53"/>
      <c r="B649" s="55"/>
      <c r="C649" s="54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spans="1:26" ht="11.25" customHeight="1" x14ac:dyDescent="0.2">
      <c r="A650" s="53"/>
      <c r="B650" s="55"/>
      <c r="C650" s="54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spans="1:26" ht="11.25" customHeight="1" x14ac:dyDescent="0.2">
      <c r="A651" s="53"/>
      <c r="B651" s="55"/>
      <c r="C651" s="54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spans="1:26" ht="11.25" customHeight="1" x14ac:dyDescent="0.2">
      <c r="A652" s="53"/>
      <c r="B652" s="55"/>
      <c r="C652" s="54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spans="1:26" ht="11.25" customHeight="1" x14ac:dyDescent="0.2">
      <c r="A653" s="53"/>
      <c r="B653" s="55"/>
      <c r="C653" s="54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spans="1:26" ht="11.25" customHeight="1" x14ac:dyDescent="0.2">
      <c r="A654" s="53"/>
      <c r="B654" s="55"/>
      <c r="C654" s="54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spans="1:26" ht="11.25" customHeight="1" x14ac:dyDescent="0.2">
      <c r="A655" s="53"/>
      <c r="B655" s="55"/>
      <c r="C655" s="54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spans="1:26" ht="11.25" customHeight="1" x14ac:dyDescent="0.2">
      <c r="A656" s="53"/>
      <c r="B656" s="55"/>
      <c r="C656" s="54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spans="1:26" ht="11.25" customHeight="1" x14ac:dyDescent="0.2">
      <c r="A657" s="53"/>
      <c r="B657" s="55"/>
      <c r="C657" s="54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spans="1:26" ht="11.25" customHeight="1" x14ac:dyDescent="0.2">
      <c r="A658" s="53"/>
      <c r="B658" s="55"/>
      <c r="C658" s="54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spans="1:26" ht="11.25" customHeight="1" x14ac:dyDescent="0.2">
      <c r="A659" s="53"/>
      <c r="B659" s="55"/>
      <c r="C659" s="54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spans="1:26" ht="11.25" customHeight="1" x14ac:dyDescent="0.2">
      <c r="A660" s="53"/>
      <c r="B660" s="55"/>
      <c r="C660" s="54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spans="1:26" ht="11.25" customHeight="1" x14ac:dyDescent="0.2">
      <c r="A661" s="53"/>
      <c r="B661" s="55"/>
      <c r="C661" s="54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spans="1:26" ht="11.25" customHeight="1" x14ac:dyDescent="0.2">
      <c r="A662" s="53"/>
      <c r="B662" s="55"/>
      <c r="C662" s="54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spans="1:26" ht="11.25" customHeight="1" x14ac:dyDescent="0.2">
      <c r="A663" s="53"/>
      <c r="B663" s="55"/>
      <c r="C663" s="54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spans="1:26" ht="11.25" customHeight="1" x14ac:dyDescent="0.2">
      <c r="A664" s="53"/>
      <c r="B664" s="55"/>
      <c r="C664" s="54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spans="1:26" ht="11.25" customHeight="1" x14ac:dyDescent="0.2">
      <c r="A665" s="53"/>
      <c r="B665" s="55"/>
      <c r="C665" s="54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spans="1:26" ht="11.25" customHeight="1" x14ac:dyDescent="0.2">
      <c r="A666" s="53"/>
      <c r="B666" s="55"/>
      <c r="C666" s="54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spans="1:26" ht="11.25" customHeight="1" x14ac:dyDescent="0.2">
      <c r="A667" s="53"/>
      <c r="B667" s="55"/>
      <c r="C667" s="54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spans="1:26" ht="11.25" customHeight="1" x14ac:dyDescent="0.2">
      <c r="A668" s="53"/>
      <c r="B668" s="55"/>
      <c r="C668" s="54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spans="1:26" ht="11.25" customHeight="1" x14ac:dyDescent="0.2">
      <c r="A669" s="53"/>
      <c r="B669" s="55"/>
      <c r="C669" s="54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spans="1:26" ht="11.25" customHeight="1" x14ac:dyDescent="0.2">
      <c r="A670" s="53"/>
      <c r="B670" s="55"/>
      <c r="C670" s="54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spans="1:26" ht="11.25" customHeight="1" x14ac:dyDescent="0.2">
      <c r="A671" s="53"/>
      <c r="B671" s="55"/>
      <c r="C671" s="54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spans="1:26" ht="11.25" customHeight="1" x14ac:dyDescent="0.2">
      <c r="A672" s="53"/>
      <c r="B672" s="55"/>
      <c r="C672" s="54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spans="1:26" ht="11.25" customHeight="1" x14ac:dyDescent="0.2">
      <c r="A673" s="53"/>
      <c r="B673" s="55"/>
      <c r="C673" s="54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spans="1:26" ht="11.25" customHeight="1" x14ac:dyDescent="0.2">
      <c r="A674" s="53"/>
      <c r="B674" s="55"/>
      <c r="C674" s="54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spans="1:26" ht="11.25" customHeight="1" x14ac:dyDescent="0.2">
      <c r="A675" s="53"/>
      <c r="B675" s="55"/>
      <c r="C675" s="54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spans="1:26" ht="11.25" customHeight="1" x14ac:dyDescent="0.2">
      <c r="A676" s="53"/>
      <c r="B676" s="55"/>
      <c r="C676" s="54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spans="1:26" ht="11.25" customHeight="1" x14ac:dyDescent="0.2">
      <c r="A677" s="53"/>
      <c r="B677" s="55"/>
      <c r="C677" s="54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spans="1:26" ht="11.25" customHeight="1" x14ac:dyDescent="0.2">
      <c r="A678" s="53"/>
      <c r="B678" s="55"/>
      <c r="C678" s="54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spans="1:26" ht="11.25" customHeight="1" x14ac:dyDescent="0.2">
      <c r="A679" s="53"/>
      <c r="B679" s="55"/>
      <c r="C679" s="54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spans="1:26" ht="11.25" customHeight="1" x14ac:dyDescent="0.2">
      <c r="A680" s="53"/>
      <c r="B680" s="55"/>
      <c r="C680" s="54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spans="1:26" ht="11.25" customHeight="1" x14ac:dyDescent="0.2">
      <c r="A681" s="53"/>
      <c r="B681" s="55"/>
      <c r="C681" s="54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spans="1:26" ht="11.25" customHeight="1" x14ac:dyDescent="0.2">
      <c r="A682" s="53"/>
      <c r="B682" s="55"/>
      <c r="C682" s="54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spans="1:26" ht="11.25" customHeight="1" x14ac:dyDescent="0.2">
      <c r="A683" s="53"/>
      <c r="B683" s="55"/>
      <c r="C683" s="54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spans="1:26" ht="11.25" customHeight="1" x14ac:dyDescent="0.2">
      <c r="A684" s="53"/>
      <c r="B684" s="55"/>
      <c r="C684" s="54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spans="1:26" ht="11.25" customHeight="1" x14ac:dyDescent="0.2">
      <c r="A685" s="53"/>
      <c r="B685" s="55"/>
      <c r="C685" s="54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spans="1:26" ht="11.25" customHeight="1" x14ac:dyDescent="0.2">
      <c r="A686" s="53"/>
      <c r="B686" s="55"/>
      <c r="C686" s="54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spans="1:26" ht="11.25" customHeight="1" x14ac:dyDescent="0.2">
      <c r="A687" s="53"/>
      <c r="B687" s="55"/>
      <c r="C687" s="54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spans="1:26" ht="11.25" customHeight="1" x14ac:dyDescent="0.2">
      <c r="A688" s="53"/>
      <c r="B688" s="55"/>
      <c r="C688" s="54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spans="1:26" ht="11.25" customHeight="1" x14ac:dyDescent="0.2">
      <c r="A689" s="53"/>
      <c r="B689" s="55"/>
      <c r="C689" s="54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spans="1:26" ht="11.25" customHeight="1" x14ac:dyDescent="0.2">
      <c r="A690" s="53"/>
      <c r="B690" s="55"/>
      <c r="C690" s="54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spans="1:26" ht="11.25" customHeight="1" x14ac:dyDescent="0.2">
      <c r="A691" s="53"/>
      <c r="B691" s="55"/>
      <c r="C691" s="54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spans="1:26" ht="11.25" customHeight="1" x14ac:dyDescent="0.2">
      <c r="A692" s="53"/>
      <c r="B692" s="55"/>
      <c r="C692" s="54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spans="1:26" ht="11.25" customHeight="1" x14ac:dyDescent="0.2">
      <c r="A693" s="53"/>
      <c r="B693" s="55"/>
      <c r="C693" s="54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spans="1:26" ht="11.25" customHeight="1" x14ac:dyDescent="0.2">
      <c r="A694" s="53"/>
      <c r="B694" s="55"/>
      <c r="C694" s="54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spans="1:26" ht="11.25" customHeight="1" x14ac:dyDescent="0.2">
      <c r="A695" s="53"/>
      <c r="B695" s="55"/>
      <c r="C695" s="54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spans="1:26" ht="11.25" customHeight="1" x14ac:dyDescent="0.2">
      <c r="A696" s="53"/>
      <c r="B696" s="55"/>
      <c r="C696" s="54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spans="1:26" ht="11.25" customHeight="1" x14ac:dyDescent="0.2">
      <c r="A697" s="53"/>
      <c r="B697" s="55"/>
      <c r="C697" s="54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spans="1:26" ht="11.25" customHeight="1" x14ac:dyDescent="0.2">
      <c r="A698" s="53"/>
      <c r="B698" s="55"/>
      <c r="C698" s="54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spans="1:26" ht="11.25" customHeight="1" x14ac:dyDescent="0.2">
      <c r="A699" s="53"/>
      <c r="B699" s="55"/>
      <c r="C699" s="54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spans="1:26" ht="11.25" customHeight="1" x14ac:dyDescent="0.2">
      <c r="A700" s="53"/>
      <c r="B700" s="55"/>
      <c r="C700" s="54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spans="1:26" ht="11.25" customHeight="1" x14ac:dyDescent="0.2">
      <c r="A701" s="53"/>
      <c r="B701" s="55"/>
      <c r="C701" s="54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spans="1:26" ht="11.25" customHeight="1" x14ac:dyDescent="0.2">
      <c r="A702" s="53"/>
      <c r="B702" s="55"/>
      <c r="C702" s="54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spans="1:26" ht="11.25" customHeight="1" x14ac:dyDescent="0.2">
      <c r="A703" s="53"/>
      <c r="B703" s="55"/>
      <c r="C703" s="54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spans="1:26" ht="11.25" customHeight="1" x14ac:dyDescent="0.2">
      <c r="A704" s="53"/>
      <c r="B704" s="55"/>
      <c r="C704" s="54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spans="1:26" ht="11.25" customHeight="1" x14ac:dyDescent="0.2">
      <c r="A705" s="53"/>
      <c r="B705" s="55"/>
      <c r="C705" s="54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spans="1:26" ht="11.25" customHeight="1" x14ac:dyDescent="0.2">
      <c r="A706" s="53"/>
      <c r="B706" s="55"/>
      <c r="C706" s="54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spans="1:26" ht="11.25" customHeight="1" x14ac:dyDescent="0.2">
      <c r="A707" s="53"/>
      <c r="B707" s="55"/>
      <c r="C707" s="54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spans="1:26" ht="11.25" customHeight="1" x14ac:dyDescent="0.2">
      <c r="A708" s="53"/>
      <c r="B708" s="55"/>
      <c r="C708" s="54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spans="1:26" ht="11.25" customHeight="1" x14ac:dyDescent="0.2">
      <c r="A709" s="53"/>
      <c r="B709" s="55"/>
      <c r="C709" s="54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spans="1:26" ht="11.25" customHeight="1" x14ac:dyDescent="0.2">
      <c r="A710" s="53"/>
      <c r="B710" s="55"/>
      <c r="C710" s="54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spans="1:26" ht="11.25" customHeight="1" x14ac:dyDescent="0.2">
      <c r="A711" s="53"/>
      <c r="B711" s="55"/>
      <c r="C711" s="54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spans="1:26" ht="11.25" customHeight="1" x14ac:dyDescent="0.2">
      <c r="A712" s="53"/>
      <c r="B712" s="55"/>
      <c r="C712" s="54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spans="1:26" ht="11.25" customHeight="1" x14ac:dyDescent="0.2">
      <c r="A713" s="53"/>
      <c r="B713" s="55"/>
      <c r="C713" s="54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spans="1:26" ht="11.25" customHeight="1" x14ac:dyDescent="0.2">
      <c r="A714" s="53"/>
      <c r="B714" s="55"/>
      <c r="C714" s="54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spans="1:26" ht="11.25" customHeight="1" x14ac:dyDescent="0.2">
      <c r="A715" s="53"/>
      <c r="B715" s="55"/>
      <c r="C715" s="54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spans="1:26" ht="11.25" customHeight="1" x14ac:dyDescent="0.2">
      <c r="A716" s="53"/>
      <c r="B716" s="55"/>
      <c r="C716" s="54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spans="1:26" ht="11.25" customHeight="1" x14ac:dyDescent="0.2">
      <c r="A717" s="53"/>
      <c r="B717" s="55"/>
      <c r="C717" s="54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spans="1:26" ht="11.25" customHeight="1" x14ac:dyDescent="0.2">
      <c r="A718" s="53"/>
      <c r="B718" s="55"/>
      <c r="C718" s="54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spans="1:26" ht="11.25" customHeight="1" x14ac:dyDescent="0.2">
      <c r="A719" s="53"/>
      <c r="B719" s="55"/>
      <c r="C719" s="54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spans="1:26" ht="11.25" customHeight="1" x14ac:dyDescent="0.2">
      <c r="A720" s="53"/>
      <c r="B720" s="55"/>
      <c r="C720" s="54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spans="1:26" ht="11.25" customHeight="1" x14ac:dyDescent="0.2">
      <c r="A721" s="53"/>
      <c r="B721" s="55"/>
      <c r="C721" s="54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spans="1:26" ht="11.25" customHeight="1" x14ac:dyDescent="0.2">
      <c r="A722" s="53"/>
      <c r="B722" s="55"/>
      <c r="C722" s="54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spans="1:26" ht="11.25" customHeight="1" x14ac:dyDescent="0.2">
      <c r="A723" s="53"/>
      <c r="B723" s="55"/>
      <c r="C723" s="54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spans="1:26" ht="11.25" customHeight="1" x14ac:dyDescent="0.2">
      <c r="A724" s="53"/>
      <c r="B724" s="55"/>
      <c r="C724" s="54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spans="1:26" ht="11.25" customHeight="1" x14ac:dyDescent="0.2">
      <c r="A725" s="53"/>
      <c r="B725" s="55"/>
      <c r="C725" s="54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spans="1:26" ht="11.25" customHeight="1" x14ac:dyDescent="0.2">
      <c r="A726" s="53"/>
      <c r="B726" s="55"/>
      <c r="C726" s="54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spans="1:26" ht="11.25" customHeight="1" x14ac:dyDescent="0.2">
      <c r="A727" s="53"/>
      <c r="B727" s="55"/>
      <c r="C727" s="54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spans="1:26" ht="11.25" customHeight="1" x14ac:dyDescent="0.2">
      <c r="A728" s="53"/>
      <c r="B728" s="55"/>
      <c r="C728" s="54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spans="1:26" ht="11.25" customHeight="1" x14ac:dyDescent="0.2">
      <c r="A729" s="53"/>
      <c r="B729" s="55"/>
      <c r="C729" s="54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spans="1:26" ht="11.25" customHeight="1" x14ac:dyDescent="0.2">
      <c r="A730" s="53"/>
      <c r="B730" s="55"/>
      <c r="C730" s="54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spans="1:26" ht="11.25" customHeight="1" x14ac:dyDescent="0.2">
      <c r="A731" s="53"/>
      <c r="B731" s="55"/>
      <c r="C731" s="54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spans="1:26" ht="11.25" customHeight="1" x14ac:dyDescent="0.2">
      <c r="A732" s="53"/>
      <c r="B732" s="55"/>
      <c r="C732" s="54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spans="1:26" ht="11.25" customHeight="1" x14ac:dyDescent="0.2">
      <c r="A733" s="53"/>
      <c r="B733" s="55"/>
      <c r="C733" s="54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spans="1:26" ht="11.25" customHeight="1" x14ac:dyDescent="0.2">
      <c r="A734" s="53"/>
      <c r="B734" s="55"/>
      <c r="C734" s="54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spans="1:26" ht="11.25" customHeight="1" x14ac:dyDescent="0.2">
      <c r="A735" s="53"/>
      <c r="B735" s="55"/>
      <c r="C735" s="54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spans="1:26" ht="11.25" customHeight="1" x14ac:dyDescent="0.2">
      <c r="A736" s="53"/>
      <c r="B736" s="55"/>
      <c r="C736" s="54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spans="1:26" ht="11.25" customHeight="1" x14ac:dyDescent="0.2">
      <c r="A737" s="53"/>
      <c r="B737" s="55"/>
      <c r="C737" s="54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spans="1:26" ht="11.25" customHeight="1" x14ac:dyDescent="0.2">
      <c r="A738" s="53"/>
      <c r="B738" s="55"/>
      <c r="C738" s="54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spans="1:26" ht="11.25" customHeight="1" x14ac:dyDescent="0.2">
      <c r="A739" s="53"/>
      <c r="B739" s="55"/>
      <c r="C739" s="54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spans="1:26" ht="11.25" customHeight="1" x14ac:dyDescent="0.2">
      <c r="A740" s="53"/>
      <c r="B740" s="55"/>
      <c r="C740" s="54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spans="1:26" ht="11.25" customHeight="1" x14ac:dyDescent="0.2">
      <c r="A741" s="53"/>
      <c r="B741" s="55"/>
      <c r="C741" s="54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spans="1:26" ht="11.25" customHeight="1" x14ac:dyDescent="0.2">
      <c r="A742" s="53"/>
      <c r="B742" s="55"/>
      <c r="C742" s="54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spans="1:26" ht="11.25" customHeight="1" x14ac:dyDescent="0.2">
      <c r="A743" s="53"/>
      <c r="B743" s="55"/>
      <c r="C743" s="54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spans="1:26" ht="11.25" customHeight="1" x14ac:dyDescent="0.2">
      <c r="A744" s="53"/>
      <c r="B744" s="55"/>
      <c r="C744" s="54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spans="1:26" ht="11.25" customHeight="1" x14ac:dyDescent="0.2">
      <c r="A745" s="53"/>
      <c r="B745" s="55"/>
      <c r="C745" s="54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spans="1:26" ht="11.25" customHeight="1" x14ac:dyDescent="0.2">
      <c r="A746" s="53"/>
      <c r="B746" s="55"/>
      <c r="C746" s="54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spans="1:26" ht="11.25" customHeight="1" x14ac:dyDescent="0.2">
      <c r="A747" s="53"/>
      <c r="B747" s="55"/>
      <c r="C747" s="54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spans="1:26" ht="11.25" customHeight="1" x14ac:dyDescent="0.2">
      <c r="A748" s="53"/>
      <c r="B748" s="55"/>
      <c r="C748" s="54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spans="1:26" ht="11.25" customHeight="1" x14ac:dyDescent="0.2">
      <c r="A749" s="53"/>
      <c r="B749" s="55"/>
      <c r="C749" s="54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spans="1:26" ht="11.25" customHeight="1" x14ac:dyDescent="0.2">
      <c r="A750" s="53"/>
      <c r="B750" s="55"/>
      <c r="C750" s="54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spans="1:26" ht="11.25" customHeight="1" x14ac:dyDescent="0.2">
      <c r="A751" s="53"/>
      <c r="B751" s="55"/>
      <c r="C751" s="54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spans="1:26" ht="11.25" customHeight="1" x14ac:dyDescent="0.2">
      <c r="A752" s="53"/>
      <c r="B752" s="55"/>
      <c r="C752" s="54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spans="1:26" ht="11.25" customHeight="1" x14ac:dyDescent="0.2">
      <c r="A753" s="53"/>
      <c r="B753" s="55"/>
      <c r="C753" s="54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spans="1:26" ht="11.25" customHeight="1" x14ac:dyDescent="0.2">
      <c r="A754" s="53"/>
      <c r="B754" s="55"/>
      <c r="C754" s="54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spans="1:26" ht="11.25" customHeight="1" x14ac:dyDescent="0.2">
      <c r="A755" s="53"/>
      <c r="B755" s="55"/>
      <c r="C755" s="54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spans="1:26" ht="11.25" customHeight="1" x14ac:dyDescent="0.2">
      <c r="A756" s="53"/>
      <c r="B756" s="55"/>
      <c r="C756" s="54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spans="1:26" ht="11.25" customHeight="1" x14ac:dyDescent="0.2">
      <c r="A757" s="53"/>
      <c r="B757" s="55"/>
      <c r="C757" s="54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spans="1:26" ht="11.25" customHeight="1" x14ac:dyDescent="0.2">
      <c r="A758" s="53"/>
      <c r="B758" s="55"/>
      <c r="C758" s="54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spans="1:26" ht="11.25" customHeight="1" x14ac:dyDescent="0.2">
      <c r="A759" s="53"/>
      <c r="B759" s="55"/>
      <c r="C759" s="54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spans="1:26" ht="11.25" customHeight="1" x14ac:dyDescent="0.2">
      <c r="A760" s="53"/>
      <c r="B760" s="55"/>
      <c r="C760" s="54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spans="1:26" ht="11.25" customHeight="1" x14ac:dyDescent="0.2">
      <c r="A761" s="53"/>
      <c r="B761" s="55"/>
      <c r="C761" s="54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spans="1:26" ht="11.25" customHeight="1" x14ac:dyDescent="0.2">
      <c r="A762" s="53"/>
      <c r="B762" s="55"/>
      <c r="C762" s="54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spans="1:26" ht="11.25" customHeight="1" x14ac:dyDescent="0.2">
      <c r="A763" s="53"/>
      <c r="B763" s="55"/>
      <c r="C763" s="54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spans="1:26" ht="11.25" customHeight="1" x14ac:dyDescent="0.2">
      <c r="A764" s="53"/>
      <c r="B764" s="55"/>
      <c r="C764" s="54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spans="1:26" ht="11.25" customHeight="1" x14ac:dyDescent="0.2">
      <c r="A765" s="53"/>
      <c r="B765" s="55"/>
      <c r="C765" s="54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spans="1:26" ht="11.25" customHeight="1" x14ac:dyDescent="0.2">
      <c r="A766" s="53"/>
      <c r="B766" s="55"/>
      <c r="C766" s="54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spans="1:26" ht="11.25" customHeight="1" x14ac:dyDescent="0.2">
      <c r="A767" s="53"/>
      <c r="B767" s="55"/>
      <c r="C767" s="54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spans="1:26" ht="11.25" customHeight="1" x14ac:dyDescent="0.2">
      <c r="A768" s="53"/>
      <c r="B768" s="55"/>
      <c r="C768" s="54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spans="1:26" ht="11.25" customHeight="1" x14ac:dyDescent="0.2">
      <c r="A769" s="53"/>
      <c r="B769" s="55"/>
      <c r="C769" s="54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spans="1:26" ht="11.25" customHeight="1" x14ac:dyDescent="0.2">
      <c r="A770" s="53"/>
      <c r="B770" s="55"/>
      <c r="C770" s="54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spans="1:26" ht="11.25" customHeight="1" x14ac:dyDescent="0.2">
      <c r="A771" s="53"/>
      <c r="B771" s="55"/>
      <c r="C771" s="54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spans="1:26" ht="11.25" customHeight="1" x14ac:dyDescent="0.2">
      <c r="A772" s="53"/>
      <c r="B772" s="55"/>
      <c r="C772" s="54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spans="1:26" ht="11.25" customHeight="1" x14ac:dyDescent="0.2">
      <c r="A773" s="53"/>
      <c r="B773" s="55"/>
      <c r="C773" s="54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spans="1:26" ht="11.25" customHeight="1" x14ac:dyDescent="0.2">
      <c r="A774" s="53"/>
      <c r="B774" s="55"/>
      <c r="C774" s="54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spans="1:26" ht="11.25" customHeight="1" x14ac:dyDescent="0.2">
      <c r="A775" s="53"/>
      <c r="B775" s="55"/>
      <c r="C775" s="54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spans="1:26" ht="11.25" customHeight="1" x14ac:dyDescent="0.2">
      <c r="A776" s="53"/>
      <c r="B776" s="55"/>
      <c r="C776" s="54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spans="1:26" ht="11.25" customHeight="1" x14ac:dyDescent="0.2">
      <c r="A777" s="53"/>
      <c r="B777" s="55"/>
      <c r="C777" s="54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spans="1:26" ht="11.25" customHeight="1" x14ac:dyDescent="0.2">
      <c r="A778" s="53"/>
      <c r="B778" s="55"/>
      <c r="C778" s="54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spans="1:26" ht="11.25" customHeight="1" x14ac:dyDescent="0.2">
      <c r="A779" s="53"/>
      <c r="B779" s="55"/>
      <c r="C779" s="54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spans="1:26" ht="11.25" customHeight="1" x14ac:dyDescent="0.2">
      <c r="A780" s="53"/>
      <c r="B780" s="55"/>
      <c r="C780" s="54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spans="1:26" ht="11.25" customHeight="1" x14ac:dyDescent="0.2">
      <c r="A781" s="53"/>
      <c r="B781" s="55"/>
      <c r="C781" s="54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spans="1:26" ht="11.25" customHeight="1" x14ac:dyDescent="0.2">
      <c r="A782" s="53"/>
      <c r="B782" s="55"/>
      <c r="C782" s="54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spans="1:26" ht="11.25" customHeight="1" x14ac:dyDescent="0.2">
      <c r="A783" s="53"/>
      <c r="B783" s="55"/>
      <c r="C783" s="54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spans="1:26" ht="11.25" customHeight="1" x14ac:dyDescent="0.2">
      <c r="A784" s="53"/>
      <c r="B784" s="55"/>
      <c r="C784" s="54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spans="1:26" ht="11.25" customHeight="1" x14ac:dyDescent="0.2">
      <c r="A785" s="53"/>
      <c r="B785" s="55"/>
      <c r="C785" s="54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spans="1:26" ht="11.25" customHeight="1" x14ac:dyDescent="0.2">
      <c r="A786" s="53"/>
      <c r="B786" s="55"/>
      <c r="C786" s="54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spans="1:26" ht="11.25" customHeight="1" x14ac:dyDescent="0.2">
      <c r="A787" s="53"/>
      <c r="B787" s="55"/>
      <c r="C787" s="54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spans="1:26" ht="11.25" customHeight="1" x14ac:dyDescent="0.2">
      <c r="A788" s="53"/>
      <c r="B788" s="55"/>
      <c r="C788" s="54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spans="1:26" ht="11.25" customHeight="1" x14ac:dyDescent="0.2">
      <c r="A789" s="53"/>
      <c r="B789" s="55"/>
      <c r="C789" s="54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spans="1:26" ht="11.25" customHeight="1" x14ac:dyDescent="0.2">
      <c r="A790" s="53"/>
      <c r="B790" s="55"/>
      <c r="C790" s="54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spans="1:26" ht="11.25" customHeight="1" x14ac:dyDescent="0.2">
      <c r="A791" s="53"/>
      <c r="B791" s="55"/>
      <c r="C791" s="54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spans="1:26" ht="11.25" customHeight="1" x14ac:dyDescent="0.2">
      <c r="A792" s="53"/>
      <c r="B792" s="55"/>
      <c r="C792" s="54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spans="1:26" ht="11.25" customHeight="1" x14ac:dyDescent="0.2">
      <c r="A793" s="53"/>
      <c r="B793" s="55"/>
      <c r="C793" s="54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spans="1:26" ht="11.25" customHeight="1" x14ac:dyDescent="0.2">
      <c r="A794" s="53"/>
      <c r="B794" s="55"/>
      <c r="C794" s="54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spans="1:26" ht="11.25" customHeight="1" x14ac:dyDescent="0.2">
      <c r="A795" s="53"/>
      <c r="B795" s="55"/>
      <c r="C795" s="54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spans="1:26" ht="11.25" customHeight="1" x14ac:dyDescent="0.2">
      <c r="A796" s="53"/>
      <c r="B796" s="55"/>
      <c r="C796" s="54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spans="1:26" ht="11.25" customHeight="1" x14ac:dyDescent="0.2">
      <c r="A797" s="53"/>
      <c r="B797" s="55"/>
      <c r="C797" s="54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spans="1:26" ht="11.25" customHeight="1" x14ac:dyDescent="0.2">
      <c r="A798" s="53"/>
      <c r="B798" s="55"/>
      <c r="C798" s="54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1:26" ht="11.25" customHeight="1" x14ac:dyDescent="0.2">
      <c r="A799" s="53"/>
      <c r="B799" s="55"/>
      <c r="C799" s="54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spans="1:26" ht="11.25" customHeight="1" x14ac:dyDescent="0.2">
      <c r="A800" s="53"/>
      <c r="B800" s="55"/>
      <c r="C800" s="54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spans="1:26" ht="11.25" customHeight="1" x14ac:dyDescent="0.2">
      <c r="A801" s="53"/>
      <c r="B801" s="55"/>
      <c r="C801" s="54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spans="1:26" ht="11.25" customHeight="1" x14ac:dyDescent="0.2">
      <c r="A802" s="53"/>
      <c r="B802" s="55"/>
      <c r="C802" s="54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spans="1:26" ht="11.25" customHeight="1" x14ac:dyDescent="0.2">
      <c r="A803" s="53"/>
      <c r="B803" s="55"/>
      <c r="C803" s="54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spans="1:26" ht="11.25" customHeight="1" x14ac:dyDescent="0.2">
      <c r="A804" s="53"/>
      <c r="B804" s="55"/>
      <c r="C804" s="54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spans="1:26" ht="11.25" customHeight="1" x14ac:dyDescent="0.2">
      <c r="A805" s="53"/>
      <c r="B805" s="55"/>
      <c r="C805" s="54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spans="1:26" ht="11.25" customHeight="1" x14ac:dyDescent="0.2">
      <c r="A806" s="53"/>
      <c r="B806" s="55"/>
      <c r="C806" s="54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spans="1:26" ht="11.25" customHeight="1" x14ac:dyDescent="0.2">
      <c r="A807" s="53"/>
      <c r="B807" s="55"/>
      <c r="C807" s="54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spans="1:26" ht="11.25" customHeight="1" x14ac:dyDescent="0.2">
      <c r="A808" s="53"/>
      <c r="B808" s="55"/>
      <c r="C808" s="54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spans="1:26" ht="11.25" customHeight="1" x14ac:dyDescent="0.2">
      <c r="A809" s="53"/>
      <c r="B809" s="55"/>
      <c r="C809" s="54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spans="1:26" ht="11.25" customHeight="1" x14ac:dyDescent="0.2">
      <c r="A810" s="53"/>
      <c r="B810" s="55"/>
      <c r="C810" s="54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spans="1:26" ht="11.25" customHeight="1" x14ac:dyDescent="0.2">
      <c r="A811" s="53"/>
      <c r="B811" s="55"/>
      <c r="C811" s="54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spans="1:26" ht="11.25" customHeight="1" x14ac:dyDescent="0.2">
      <c r="A812" s="53"/>
      <c r="B812" s="55"/>
      <c r="C812" s="54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spans="1:26" ht="11.25" customHeight="1" x14ac:dyDescent="0.2">
      <c r="A813" s="53"/>
      <c r="B813" s="55"/>
      <c r="C813" s="54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spans="1:26" ht="11.25" customHeight="1" x14ac:dyDescent="0.2">
      <c r="A814" s="53"/>
      <c r="B814" s="55"/>
      <c r="C814" s="54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spans="1:26" ht="11.25" customHeight="1" x14ac:dyDescent="0.2">
      <c r="A815" s="53"/>
      <c r="B815" s="55"/>
      <c r="C815" s="54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spans="1:26" ht="11.25" customHeight="1" x14ac:dyDescent="0.2">
      <c r="A816" s="53"/>
      <c r="B816" s="55"/>
      <c r="C816" s="54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spans="1:26" ht="11.25" customHeight="1" x14ac:dyDescent="0.2">
      <c r="A817" s="53"/>
      <c r="B817" s="55"/>
      <c r="C817" s="54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spans="1:26" ht="11.25" customHeight="1" x14ac:dyDescent="0.2">
      <c r="A818" s="53"/>
      <c r="B818" s="55"/>
      <c r="C818" s="54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spans="1:26" ht="11.25" customHeight="1" x14ac:dyDescent="0.2">
      <c r="A819" s="53"/>
      <c r="B819" s="55"/>
      <c r="C819" s="54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spans="1:26" ht="11.25" customHeight="1" x14ac:dyDescent="0.2">
      <c r="A820" s="53"/>
      <c r="B820" s="55"/>
      <c r="C820" s="54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spans="1:26" ht="11.25" customHeight="1" x14ac:dyDescent="0.2">
      <c r="A821" s="53"/>
      <c r="B821" s="55"/>
      <c r="C821" s="54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spans="1:26" ht="11.25" customHeight="1" x14ac:dyDescent="0.2">
      <c r="A822" s="53"/>
      <c r="B822" s="55"/>
      <c r="C822" s="54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spans="1:26" ht="11.25" customHeight="1" x14ac:dyDescent="0.2">
      <c r="A823" s="53"/>
      <c r="B823" s="55"/>
      <c r="C823" s="54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spans="1:26" ht="11.25" customHeight="1" x14ac:dyDescent="0.2">
      <c r="A824" s="53"/>
      <c r="B824" s="55"/>
      <c r="C824" s="54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spans="1:26" ht="11.25" customHeight="1" x14ac:dyDescent="0.2">
      <c r="A825" s="53"/>
      <c r="B825" s="55"/>
      <c r="C825" s="54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spans="1:26" ht="11.25" customHeight="1" x14ac:dyDescent="0.2">
      <c r="A826" s="53"/>
      <c r="B826" s="55"/>
      <c r="C826" s="54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spans="1:26" ht="11.25" customHeight="1" x14ac:dyDescent="0.2">
      <c r="A827" s="53"/>
      <c r="B827" s="55"/>
      <c r="C827" s="54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spans="1:26" ht="11.25" customHeight="1" x14ac:dyDescent="0.2">
      <c r="A828" s="53"/>
      <c r="B828" s="55"/>
      <c r="C828" s="54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spans="1:26" ht="11.25" customHeight="1" x14ac:dyDescent="0.2">
      <c r="A829" s="53"/>
      <c r="B829" s="55"/>
      <c r="C829" s="54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spans="1:26" ht="11.25" customHeight="1" x14ac:dyDescent="0.2">
      <c r="A830" s="53"/>
      <c r="B830" s="55"/>
      <c r="C830" s="54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spans="1:26" ht="11.25" customHeight="1" x14ac:dyDescent="0.2">
      <c r="A831" s="53"/>
      <c r="B831" s="55"/>
      <c r="C831" s="54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spans="1:26" ht="11.25" customHeight="1" x14ac:dyDescent="0.2">
      <c r="A832" s="53"/>
      <c r="B832" s="55"/>
      <c r="C832" s="54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spans="1:26" ht="11.25" customHeight="1" x14ac:dyDescent="0.2">
      <c r="A833" s="53"/>
      <c r="B833" s="55"/>
      <c r="C833" s="54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spans="1:26" ht="11.25" customHeight="1" x14ac:dyDescent="0.2">
      <c r="A834" s="53"/>
      <c r="B834" s="55"/>
      <c r="C834" s="54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spans="1:26" ht="11.25" customHeight="1" x14ac:dyDescent="0.2">
      <c r="A835" s="53"/>
      <c r="B835" s="55"/>
      <c r="C835" s="54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spans="1:26" ht="11.25" customHeight="1" x14ac:dyDescent="0.2">
      <c r="A836" s="53"/>
      <c r="B836" s="55"/>
      <c r="C836" s="54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spans="1:26" ht="11.25" customHeight="1" x14ac:dyDescent="0.2">
      <c r="A837" s="53"/>
      <c r="B837" s="55"/>
      <c r="C837" s="54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spans="1:26" ht="11.25" customHeight="1" x14ac:dyDescent="0.2">
      <c r="A838" s="53"/>
      <c r="B838" s="55"/>
      <c r="C838" s="54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spans="1:26" ht="11.25" customHeight="1" x14ac:dyDescent="0.2">
      <c r="A839" s="53"/>
      <c r="B839" s="55"/>
      <c r="C839" s="54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spans="1:26" ht="11.25" customHeight="1" x14ac:dyDescent="0.2">
      <c r="A840" s="53"/>
      <c r="B840" s="55"/>
      <c r="C840" s="54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spans="1:26" ht="11.25" customHeight="1" x14ac:dyDescent="0.2">
      <c r="A841" s="53"/>
      <c r="B841" s="55"/>
      <c r="C841" s="54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spans="1:26" ht="11.25" customHeight="1" x14ac:dyDescent="0.2">
      <c r="A842" s="53"/>
      <c r="B842" s="55"/>
      <c r="C842" s="54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spans="1:26" ht="11.25" customHeight="1" x14ac:dyDescent="0.2">
      <c r="A843" s="53"/>
      <c r="B843" s="55"/>
      <c r="C843" s="54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spans="1:26" ht="11.25" customHeight="1" x14ac:dyDescent="0.2">
      <c r="A844" s="53"/>
      <c r="B844" s="55"/>
      <c r="C844" s="54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spans="1:26" ht="11.25" customHeight="1" x14ac:dyDescent="0.2">
      <c r="A845" s="53"/>
      <c r="B845" s="55"/>
      <c r="C845" s="54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spans="1:26" ht="11.25" customHeight="1" x14ac:dyDescent="0.2">
      <c r="A846" s="53"/>
      <c r="B846" s="55"/>
      <c r="C846" s="54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spans="1:26" ht="11.25" customHeight="1" x14ac:dyDescent="0.2">
      <c r="A847" s="53"/>
      <c r="B847" s="55"/>
      <c r="C847" s="54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spans="1:26" ht="11.25" customHeight="1" x14ac:dyDescent="0.2">
      <c r="A848" s="53"/>
      <c r="B848" s="55"/>
      <c r="C848" s="54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spans="1:26" ht="11.25" customHeight="1" x14ac:dyDescent="0.2">
      <c r="A849" s="53"/>
      <c r="B849" s="55"/>
      <c r="C849" s="54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spans="1:26" ht="11.25" customHeight="1" x14ac:dyDescent="0.2">
      <c r="A850" s="53"/>
      <c r="B850" s="55"/>
      <c r="C850" s="54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spans="1:26" ht="11.25" customHeight="1" x14ac:dyDescent="0.2">
      <c r="A851" s="53"/>
      <c r="B851" s="55"/>
      <c r="C851" s="54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spans="1:26" ht="11.25" customHeight="1" x14ac:dyDescent="0.2">
      <c r="A852" s="53"/>
      <c r="B852" s="55"/>
      <c r="C852" s="54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spans="1:26" ht="11.25" customHeight="1" x14ac:dyDescent="0.2">
      <c r="A853" s="53"/>
      <c r="B853" s="55"/>
      <c r="C853" s="54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spans="1:26" ht="11.25" customHeight="1" x14ac:dyDescent="0.2">
      <c r="A854" s="53"/>
      <c r="B854" s="55"/>
      <c r="C854" s="54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spans="1:26" ht="11.25" customHeight="1" x14ac:dyDescent="0.2">
      <c r="A855" s="53"/>
      <c r="B855" s="55"/>
      <c r="C855" s="54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spans="1:26" ht="11.25" customHeight="1" x14ac:dyDescent="0.2">
      <c r="A856" s="53"/>
      <c r="B856" s="55"/>
      <c r="C856" s="54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spans="1:26" ht="11.25" customHeight="1" x14ac:dyDescent="0.2">
      <c r="A857" s="53"/>
      <c r="B857" s="55"/>
      <c r="C857" s="54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spans="1:26" ht="11.25" customHeight="1" x14ac:dyDescent="0.2">
      <c r="A858" s="53"/>
      <c r="B858" s="55"/>
      <c r="C858" s="54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spans="1:26" ht="11.25" customHeight="1" x14ac:dyDescent="0.2">
      <c r="A859" s="53"/>
      <c r="B859" s="55"/>
      <c r="C859" s="54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spans="1:26" ht="11.25" customHeight="1" x14ac:dyDescent="0.2">
      <c r="A860" s="53"/>
      <c r="B860" s="55"/>
      <c r="C860" s="54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spans="1:26" ht="11.25" customHeight="1" x14ac:dyDescent="0.2">
      <c r="A861" s="53"/>
      <c r="B861" s="55"/>
      <c r="C861" s="54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spans="1:26" ht="11.25" customHeight="1" x14ac:dyDescent="0.2">
      <c r="A862" s="53"/>
      <c r="B862" s="55"/>
      <c r="C862" s="54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spans="1:26" ht="11.25" customHeight="1" x14ac:dyDescent="0.2">
      <c r="A863" s="53"/>
      <c r="B863" s="55"/>
      <c r="C863" s="54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spans="1:26" ht="11.25" customHeight="1" x14ac:dyDescent="0.2">
      <c r="A864" s="53"/>
      <c r="B864" s="55"/>
      <c r="C864" s="54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spans="1:26" ht="11.25" customHeight="1" x14ac:dyDescent="0.2">
      <c r="A865" s="53"/>
      <c r="B865" s="55"/>
      <c r="C865" s="54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spans="1:26" ht="11.25" customHeight="1" x14ac:dyDescent="0.2">
      <c r="A866" s="53"/>
      <c r="B866" s="55"/>
      <c r="C866" s="54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spans="1:26" ht="11.25" customHeight="1" x14ac:dyDescent="0.2">
      <c r="A867" s="53"/>
      <c r="B867" s="55"/>
      <c r="C867" s="54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spans="1:26" ht="11.25" customHeight="1" x14ac:dyDescent="0.2">
      <c r="A868" s="53"/>
      <c r="B868" s="55"/>
      <c r="C868" s="54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spans="1:26" ht="11.25" customHeight="1" x14ac:dyDescent="0.2">
      <c r="A869" s="53"/>
      <c r="B869" s="55"/>
      <c r="C869" s="54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spans="1:26" ht="11.25" customHeight="1" x14ac:dyDescent="0.2">
      <c r="A870" s="53"/>
      <c r="B870" s="55"/>
      <c r="C870" s="54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spans="1:26" ht="11.25" customHeight="1" x14ac:dyDescent="0.2">
      <c r="A871" s="53"/>
      <c r="B871" s="55"/>
      <c r="C871" s="54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spans="1:26" ht="11.25" customHeight="1" x14ac:dyDescent="0.2">
      <c r="A872" s="53"/>
      <c r="B872" s="55"/>
      <c r="C872" s="54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spans="1:26" ht="11.25" customHeight="1" x14ac:dyDescent="0.2">
      <c r="A873" s="53"/>
      <c r="B873" s="55"/>
      <c r="C873" s="54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spans="1:26" ht="11.25" customHeight="1" x14ac:dyDescent="0.2">
      <c r="A874" s="53"/>
      <c r="B874" s="55"/>
      <c r="C874" s="54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spans="1:26" ht="11.25" customHeight="1" x14ac:dyDescent="0.2">
      <c r="A875" s="53"/>
      <c r="B875" s="55"/>
      <c r="C875" s="54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spans="1:26" ht="11.25" customHeight="1" x14ac:dyDescent="0.2">
      <c r="A876" s="53"/>
      <c r="B876" s="55"/>
      <c r="C876" s="54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spans="1:26" ht="11.25" customHeight="1" x14ac:dyDescent="0.2">
      <c r="A877" s="53"/>
      <c r="B877" s="55"/>
      <c r="C877" s="54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spans="1:26" ht="11.25" customHeight="1" x14ac:dyDescent="0.2">
      <c r="A878" s="53"/>
      <c r="B878" s="55"/>
      <c r="C878" s="54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spans="1:26" ht="11.25" customHeight="1" x14ac:dyDescent="0.2">
      <c r="A879" s="53"/>
      <c r="B879" s="55"/>
      <c r="C879" s="54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spans="1:26" ht="11.25" customHeight="1" x14ac:dyDescent="0.2">
      <c r="A880" s="53"/>
      <c r="B880" s="55"/>
      <c r="C880" s="54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spans="1:26" ht="11.25" customHeight="1" x14ac:dyDescent="0.2">
      <c r="A881" s="53"/>
      <c r="B881" s="55"/>
      <c r="C881" s="54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spans="1:26" ht="11.25" customHeight="1" x14ac:dyDescent="0.2">
      <c r="A882" s="53"/>
      <c r="B882" s="55"/>
      <c r="C882" s="54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spans="1:26" ht="11.25" customHeight="1" x14ac:dyDescent="0.2">
      <c r="A883" s="53"/>
      <c r="B883" s="55"/>
      <c r="C883" s="54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spans="1:26" ht="11.25" customHeight="1" x14ac:dyDescent="0.2">
      <c r="A884" s="53"/>
      <c r="B884" s="55"/>
      <c r="C884" s="54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spans="1:26" ht="11.25" customHeight="1" x14ac:dyDescent="0.2">
      <c r="A885" s="53"/>
      <c r="B885" s="55"/>
      <c r="C885" s="54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spans="1:26" ht="11.25" customHeight="1" x14ac:dyDescent="0.2">
      <c r="A886" s="53"/>
      <c r="B886" s="55"/>
      <c r="C886" s="54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spans="1:26" ht="11.25" customHeight="1" x14ac:dyDescent="0.2">
      <c r="A887" s="53"/>
      <c r="B887" s="55"/>
      <c r="C887" s="54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spans="1:26" ht="11.25" customHeight="1" x14ac:dyDescent="0.2">
      <c r="A888" s="53"/>
      <c r="B888" s="55"/>
      <c r="C888" s="54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spans="1:26" ht="11.25" customHeight="1" x14ac:dyDescent="0.2">
      <c r="A889" s="53"/>
      <c r="B889" s="55"/>
      <c r="C889" s="54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spans="1:26" ht="11.25" customHeight="1" x14ac:dyDescent="0.2">
      <c r="A890" s="53"/>
      <c r="B890" s="55"/>
      <c r="C890" s="54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spans="1:26" ht="11.25" customHeight="1" x14ac:dyDescent="0.2">
      <c r="A891" s="53"/>
      <c r="B891" s="55"/>
      <c r="C891" s="54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spans="1:26" ht="11.25" customHeight="1" x14ac:dyDescent="0.2">
      <c r="A892" s="53"/>
      <c r="B892" s="55"/>
      <c r="C892" s="54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spans="1:26" ht="11.25" customHeight="1" x14ac:dyDescent="0.2">
      <c r="A893" s="53"/>
      <c r="B893" s="55"/>
      <c r="C893" s="54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spans="1:26" ht="11.25" customHeight="1" x14ac:dyDescent="0.2">
      <c r="A894" s="53"/>
      <c r="B894" s="55"/>
      <c r="C894" s="54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spans="1:26" ht="11.25" customHeight="1" x14ac:dyDescent="0.2">
      <c r="A895" s="53"/>
      <c r="B895" s="55"/>
      <c r="C895" s="54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spans="1:26" ht="11.25" customHeight="1" x14ac:dyDescent="0.2">
      <c r="A896" s="53"/>
      <c r="B896" s="55"/>
      <c r="C896" s="54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spans="1:26" ht="11.25" customHeight="1" x14ac:dyDescent="0.2">
      <c r="A897" s="53"/>
      <c r="B897" s="55"/>
      <c r="C897" s="54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spans="1:26" ht="11.25" customHeight="1" x14ac:dyDescent="0.2">
      <c r="A898" s="53"/>
      <c r="B898" s="55"/>
      <c r="C898" s="54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spans="1:26" ht="11.25" customHeight="1" x14ac:dyDescent="0.2">
      <c r="A899" s="53"/>
      <c r="B899" s="55"/>
      <c r="C899" s="54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spans="1:26" ht="11.25" customHeight="1" x14ac:dyDescent="0.2">
      <c r="A900" s="53"/>
      <c r="B900" s="55"/>
      <c r="C900" s="54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spans="1:26" ht="11.25" customHeight="1" x14ac:dyDescent="0.2">
      <c r="A901" s="53"/>
      <c r="B901" s="55"/>
      <c r="C901" s="54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spans="1:26" ht="11.25" customHeight="1" x14ac:dyDescent="0.2">
      <c r="A902" s="53"/>
      <c r="B902" s="55"/>
      <c r="C902" s="54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spans="1:26" ht="11.25" customHeight="1" x14ac:dyDescent="0.2">
      <c r="A903" s="53"/>
      <c r="B903" s="55"/>
      <c r="C903" s="54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spans="1:26" ht="11.25" customHeight="1" x14ac:dyDescent="0.2">
      <c r="A904" s="53"/>
      <c r="B904" s="55"/>
      <c r="C904" s="54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spans="1:26" ht="11.25" customHeight="1" x14ac:dyDescent="0.2">
      <c r="A905" s="53"/>
      <c r="B905" s="55"/>
      <c r="C905" s="54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spans="1:26" ht="11.25" customHeight="1" x14ac:dyDescent="0.2">
      <c r="A906" s="53"/>
      <c r="B906" s="55"/>
      <c r="C906" s="54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spans="1:26" ht="11.25" customHeight="1" x14ac:dyDescent="0.2">
      <c r="A907" s="53"/>
      <c r="B907" s="55"/>
      <c r="C907" s="54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spans="1:26" ht="11.25" customHeight="1" x14ac:dyDescent="0.2">
      <c r="A908" s="53"/>
      <c r="B908" s="55"/>
      <c r="C908" s="54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spans="1:26" ht="11.25" customHeight="1" x14ac:dyDescent="0.2">
      <c r="A909" s="53"/>
      <c r="B909" s="55"/>
      <c r="C909" s="54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spans="1:26" ht="11.25" customHeight="1" x14ac:dyDescent="0.2">
      <c r="A910" s="53"/>
      <c r="B910" s="55"/>
      <c r="C910" s="54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spans="1:26" ht="11.25" customHeight="1" x14ac:dyDescent="0.2">
      <c r="A911" s="53"/>
      <c r="B911" s="55"/>
      <c r="C911" s="54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spans="1:26" ht="11.25" customHeight="1" x14ac:dyDescent="0.2">
      <c r="A912" s="53"/>
      <c r="B912" s="55"/>
      <c r="C912" s="54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spans="1:26" ht="11.25" customHeight="1" x14ac:dyDescent="0.2">
      <c r="A913" s="53"/>
      <c r="B913" s="55"/>
      <c r="C913" s="54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spans="1:26" ht="11.25" customHeight="1" x14ac:dyDescent="0.2">
      <c r="A914" s="53"/>
      <c r="B914" s="55"/>
      <c r="C914" s="54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spans="1:26" ht="11.25" customHeight="1" x14ac:dyDescent="0.2">
      <c r="A915" s="53"/>
      <c r="B915" s="55"/>
      <c r="C915" s="54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spans="1:26" ht="11.25" customHeight="1" x14ac:dyDescent="0.2">
      <c r="A916" s="53"/>
      <c r="B916" s="55"/>
      <c r="C916" s="54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spans="1:26" ht="11.25" customHeight="1" x14ac:dyDescent="0.2">
      <c r="A917" s="53"/>
      <c r="B917" s="55"/>
      <c r="C917" s="54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spans="1:26" ht="11.25" customHeight="1" x14ac:dyDescent="0.2">
      <c r="A918" s="53"/>
      <c r="B918" s="55"/>
      <c r="C918" s="54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spans="1:26" ht="11.25" customHeight="1" x14ac:dyDescent="0.2">
      <c r="A919" s="53"/>
      <c r="B919" s="55"/>
      <c r="C919" s="54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spans="1:26" ht="11.25" customHeight="1" x14ac:dyDescent="0.2">
      <c r="A920" s="53"/>
      <c r="B920" s="55"/>
      <c r="C920" s="54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spans="1:26" ht="11.25" customHeight="1" x14ac:dyDescent="0.2">
      <c r="A921" s="53"/>
      <c r="B921" s="55"/>
      <c r="C921" s="54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spans="1:26" ht="11.25" customHeight="1" x14ac:dyDescent="0.2">
      <c r="A922" s="53"/>
      <c r="B922" s="55"/>
      <c r="C922" s="54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spans="1:26" ht="11.25" customHeight="1" x14ac:dyDescent="0.2">
      <c r="A923" s="53"/>
      <c r="B923" s="55"/>
      <c r="C923" s="54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spans="1:26" ht="11.25" customHeight="1" x14ac:dyDescent="0.2">
      <c r="A924" s="53"/>
      <c r="B924" s="55"/>
      <c r="C924" s="54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spans="1:26" ht="11.25" customHeight="1" x14ac:dyDescent="0.2">
      <c r="A925" s="53"/>
      <c r="B925" s="55"/>
      <c r="C925" s="54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spans="1:26" ht="11.25" customHeight="1" x14ac:dyDescent="0.2">
      <c r="A926" s="53"/>
      <c r="B926" s="55"/>
      <c r="C926" s="54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spans="1:26" ht="11.25" customHeight="1" x14ac:dyDescent="0.2">
      <c r="A927" s="53"/>
      <c r="B927" s="55"/>
      <c r="C927" s="54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spans="1:26" ht="11.25" customHeight="1" x14ac:dyDescent="0.2">
      <c r="A928" s="53"/>
      <c r="B928" s="55"/>
      <c r="C928" s="54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spans="1:26" ht="11.25" customHeight="1" x14ac:dyDescent="0.2">
      <c r="A929" s="53"/>
      <c r="B929" s="55"/>
      <c r="C929" s="54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spans="1:26" ht="11.25" customHeight="1" x14ac:dyDescent="0.2">
      <c r="A930" s="53"/>
      <c r="B930" s="55"/>
      <c r="C930" s="54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spans="1:26" ht="11.25" customHeight="1" x14ac:dyDescent="0.2">
      <c r="A931" s="53"/>
      <c r="B931" s="55"/>
      <c r="C931" s="54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spans="1:26" ht="11.25" customHeight="1" x14ac:dyDescent="0.2">
      <c r="A932" s="53"/>
      <c r="B932" s="55"/>
      <c r="C932" s="54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</sheetData>
  <sortState ref="B270:E273">
    <sortCondition descending="1" ref="C270:C273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T31" sqref="T31"/>
    </sheetView>
  </sheetViews>
  <sheetFormatPr defaultColWidth="14.42578125" defaultRowHeight="15" customHeight="1" x14ac:dyDescent="0.2"/>
  <cols>
    <col min="1" max="1" width="11.140625" customWidth="1"/>
    <col min="2" max="2" width="25.140625" customWidth="1"/>
    <col min="3" max="3" width="7.42578125" customWidth="1"/>
    <col min="4" max="10" width="10.42578125" customWidth="1"/>
    <col min="11" max="11" width="12.42578125" customWidth="1"/>
    <col min="12" max="15" width="10.42578125" customWidth="1"/>
    <col min="16" max="16" width="10" customWidth="1"/>
    <col min="17" max="17" width="15.42578125" bestFit="1" customWidth="1"/>
    <col min="18" max="18" width="7" customWidth="1"/>
    <col min="19" max="19" width="12.42578125" customWidth="1"/>
    <col min="20" max="26" width="8.85546875" customWidth="1"/>
  </cols>
  <sheetData>
    <row r="1" spans="1:26" ht="11.25" customHeight="1" x14ac:dyDescent="0.2">
      <c r="A1" s="53"/>
      <c r="B1" s="59" t="s">
        <v>790</v>
      </c>
      <c r="C1" s="60"/>
      <c r="D1" s="61">
        <v>43023</v>
      </c>
      <c r="E1" s="61">
        <v>43023</v>
      </c>
      <c r="F1" s="61">
        <v>43058</v>
      </c>
      <c r="G1" s="61">
        <v>43058</v>
      </c>
      <c r="H1" s="61">
        <v>43078</v>
      </c>
      <c r="I1" s="61">
        <v>43078</v>
      </c>
      <c r="J1" s="61">
        <v>43142</v>
      </c>
      <c r="K1" s="61">
        <v>43142</v>
      </c>
      <c r="L1" s="61">
        <v>43169</v>
      </c>
      <c r="M1" s="61">
        <v>43169</v>
      </c>
      <c r="N1" s="61">
        <v>43184</v>
      </c>
      <c r="O1" s="61">
        <v>43184</v>
      </c>
      <c r="P1" s="53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8" customHeight="1" x14ac:dyDescent="0.2">
      <c r="A2" s="53"/>
      <c r="B2" s="55" t="s">
        <v>791</v>
      </c>
      <c r="C2" s="60"/>
      <c r="D2" s="62" t="s">
        <v>1</v>
      </c>
      <c r="E2" s="62" t="s">
        <v>321</v>
      </c>
      <c r="F2" s="62" t="s">
        <v>224</v>
      </c>
      <c r="G2" s="62" t="s">
        <v>261</v>
      </c>
      <c r="H2" s="62" t="s">
        <v>792</v>
      </c>
      <c r="I2" s="62" t="s">
        <v>210</v>
      </c>
      <c r="J2" s="62" t="s">
        <v>793</v>
      </c>
      <c r="K2" s="62" t="s">
        <v>794</v>
      </c>
      <c r="L2" s="62" t="s">
        <v>792</v>
      </c>
      <c r="M2" s="62" t="s">
        <v>795</v>
      </c>
      <c r="N2" s="62" t="s">
        <v>1</v>
      </c>
      <c r="O2" s="62" t="s">
        <v>796</v>
      </c>
      <c r="P2" s="53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1.25" customHeight="1" x14ac:dyDescent="0.2">
      <c r="A3" s="63" t="s">
        <v>797</v>
      </c>
      <c r="B3" s="64" t="s">
        <v>798</v>
      </c>
      <c r="C3" s="65" t="s">
        <v>799</v>
      </c>
      <c r="D3" s="63" t="s">
        <v>3</v>
      </c>
      <c r="E3" s="63" t="s">
        <v>3</v>
      </c>
      <c r="F3" s="63" t="s">
        <v>3</v>
      </c>
      <c r="G3" s="63" t="s">
        <v>3</v>
      </c>
      <c r="H3" s="62" t="s">
        <v>3</v>
      </c>
      <c r="I3" s="62" t="s">
        <v>3</v>
      </c>
      <c r="J3" s="63" t="s">
        <v>3</v>
      </c>
      <c r="K3" s="63" t="s">
        <v>3</v>
      </c>
      <c r="L3" s="63" t="s">
        <v>3</v>
      </c>
      <c r="M3" s="63" t="s">
        <v>3</v>
      </c>
      <c r="N3" s="63" t="s">
        <v>3</v>
      </c>
      <c r="O3" s="63" t="s">
        <v>3</v>
      </c>
      <c r="P3" s="66" t="s">
        <v>800</v>
      </c>
      <c r="Q3" s="63" t="s">
        <v>801</v>
      </c>
      <c r="R3" s="55"/>
      <c r="S3" s="55"/>
      <c r="T3" s="55"/>
      <c r="U3" s="55"/>
      <c r="V3" s="55"/>
      <c r="W3" s="55"/>
      <c r="X3" s="55"/>
      <c r="Y3" s="55"/>
      <c r="Z3" s="55"/>
    </row>
    <row r="4" spans="1:26" ht="11.25" customHeight="1" x14ac:dyDescent="0.2">
      <c r="A4" s="67">
        <v>1</v>
      </c>
      <c r="B4" s="68" t="s">
        <v>89</v>
      </c>
      <c r="C4" s="74">
        <v>2004</v>
      </c>
      <c r="D4" s="72">
        <v>29</v>
      </c>
      <c r="E4" s="72">
        <v>28</v>
      </c>
      <c r="F4" s="72">
        <v>30</v>
      </c>
      <c r="G4" s="72">
        <v>32</v>
      </c>
      <c r="H4" s="69">
        <v>35</v>
      </c>
      <c r="I4" s="69">
        <v>35</v>
      </c>
      <c r="J4" s="72">
        <v>34</v>
      </c>
      <c r="K4" s="72">
        <v>33</v>
      </c>
      <c r="L4" s="72">
        <v>35</v>
      </c>
      <c r="M4" s="72">
        <v>22</v>
      </c>
      <c r="N4" s="72">
        <f>SUMIF('25 Mar'!$B$5:$B$65,'Poäng Pojkar'!B4,'25 Mar'!$E$5:$E$65)</f>
        <v>0</v>
      </c>
      <c r="O4" s="72">
        <f>SUMIF('25 Mar'!$B$73:$B$131,'Poäng Pojkar'!B4,'25 Mar'!$E$73:$E$131)</f>
        <v>0</v>
      </c>
      <c r="P4" s="70">
        <f>LARGE(D4:O4,1)+LARGE(D4:O4,2)+LARGE(D4:O4,3)+LARGE(D4:O4,4)+LARGE(D4:O4,5)+LARGE(D4:O4,6)+LARGE(D4:O4,7)+LARGE(D4:O4,8)</f>
        <v>263</v>
      </c>
      <c r="Q4" s="70">
        <f>COUNTIF(D4:O4,"&gt;0")</f>
        <v>10</v>
      </c>
      <c r="R4" s="55"/>
      <c r="S4" s="55"/>
      <c r="T4" s="55"/>
      <c r="U4" s="55"/>
      <c r="V4" s="55"/>
      <c r="W4" s="55"/>
      <c r="X4" s="55"/>
      <c r="Y4" s="55"/>
      <c r="Z4" s="55"/>
    </row>
    <row r="5" spans="1:26" ht="12.75" customHeight="1" x14ac:dyDescent="0.2">
      <c r="A5" s="67">
        <v>2</v>
      </c>
      <c r="B5" s="68" t="s">
        <v>34</v>
      </c>
      <c r="C5" s="74">
        <v>2008</v>
      </c>
      <c r="D5" s="72">
        <v>29</v>
      </c>
      <c r="E5" s="72">
        <v>24</v>
      </c>
      <c r="F5" s="72">
        <v>30</v>
      </c>
      <c r="G5" s="72">
        <v>31</v>
      </c>
      <c r="H5" s="69">
        <v>30</v>
      </c>
      <c r="I5" s="69">
        <v>26</v>
      </c>
      <c r="J5" s="72">
        <v>30</v>
      </c>
      <c r="K5" s="72">
        <v>30</v>
      </c>
      <c r="L5" s="72">
        <v>30</v>
      </c>
      <c r="M5" s="72">
        <v>23</v>
      </c>
      <c r="N5" s="72">
        <f>SUMIF('25 Mar'!$B$5:$B$65,'Poäng Pojkar'!B5,'25 Mar'!$E$5:$E$65)</f>
        <v>30</v>
      </c>
      <c r="O5" s="72">
        <f>SUMIF('25 Mar'!$B$73:$B$131,'Poäng Pojkar'!B5,'25 Mar'!$E$73:$E$131)</f>
        <v>32</v>
      </c>
      <c r="P5" s="70">
        <f>LARGE(D5:O5,1)+LARGE(D5:O5,2)+LARGE(D5:O5,3)+LARGE(D5:O5,4)+LARGE(D5:O5,5)+LARGE(D5:O5,6)+LARGE(D5:O5,7)+LARGE(D5:O5,8)</f>
        <v>243</v>
      </c>
      <c r="Q5" s="70">
        <f>COUNTIF(D5:O5,"&gt;0")</f>
        <v>12</v>
      </c>
      <c r="R5" s="55"/>
      <c r="S5" s="55"/>
      <c r="T5" s="54"/>
      <c r="U5" s="53"/>
      <c r="V5" s="55"/>
      <c r="W5" s="55"/>
      <c r="X5" s="55"/>
      <c r="Y5" s="55"/>
      <c r="Z5" s="55"/>
    </row>
    <row r="6" spans="1:26" ht="12.75" customHeight="1" x14ac:dyDescent="0.2">
      <c r="A6" s="67">
        <v>3</v>
      </c>
      <c r="B6" s="68" t="s">
        <v>36</v>
      </c>
      <c r="C6" s="74">
        <v>2008</v>
      </c>
      <c r="D6" s="72">
        <v>28</v>
      </c>
      <c r="E6" s="72">
        <v>22</v>
      </c>
      <c r="F6" s="72">
        <v>30</v>
      </c>
      <c r="G6" s="72">
        <v>30</v>
      </c>
      <c r="H6" s="69">
        <v>29</v>
      </c>
      <c r="I6" s="69">
        <v>26</v>
      </c>
      <c r="J6" s="72">
        <v>28</v>
      </c>
      <c r="K6" s="72">
        <v>29</v>
      </c>
      <c r="L6" s="72">
        <v>0</v>
      </c>
      <c r="M6" s="72">
        <v>0</v>
      </c>
      <c r="N6" s="72">
        <f>SUMIF('25 Mar'!$B$5:$B$65,'Poäng Pojkar'!B6,'25 Mar'!$E$5:$E$65)</f>
        <v>0</v>
      </c>
      <c r="O6" s="72">
        <f>SUMIF('25 Mar'!$B$73:$B$131,'Poäng Pojkar'!B6,'25 Mar'!$E$73:$E$131)</f>
        <v>0</v>
      </c>
      <c r="P6" s="70">
        <f>LARGE(D6:O6,1)+LARGE(D6:O6,2)+LARGE(D6:O6,3)+LARGE(D6:O6,4)+LARGE(D6:O6,5)+LARGE(D6:O6,6)+LARGE(D6:O6,7)+LARGE(D6:O6,8)</f>
        <v>222</v>
      </c>
      <c r="Q6" s="70">
        <f>COUNTIF(D6:O6,"&gt;0")</f>
        <v>8</v>
      </c>
      <c r="R6" s="55"/>
      <c r="S6" s="55"/>
      <c r="T6" s="54"/>
      <c r="U6" s="53"/>
      <c r="V6" s="55"/>
      <c r="W6" s="55"/>
      <c r="X6" s="55"/>
      <c r="Y6" s="55"/>
      <c r="Z6" s="55"/>
    </row>
    <row r="7" spans="1:26" ht="12.75" customHeight="1" x14ac:dyDescent="0.2">
      <c r="A7" s="67">
        <v>4</v>
      </c>
      <c r="B7" s="68" t="s">
        <v>37</v>
      </c>
      <c r="C7" s="74">
        <v>2008</v>
      </c>
      <c r="D7" s="72">
        <v>26</v>
      </c>
      <c r="E7" s="72">
        <v>21</v>
      </c>
      <c r="F7" s="72">
        <v>25</v>
      </c>
      <c r="G7" s="72">
        <v>28</v>
      </c>
      <c r="H7" s="69">
        <v>30</v>
      </c>
      <c r="I7" s="69">
        <v>26</v>
      </c>
      <c r="J7" s="72">
        <v>0</v>
      </c>
      <c r="K7" s="72">
        <v>26</v>
      </c>
      <c r="L7" s="72">
        <v>28</v>
      </c>
      <c r="M7" s="72">
        <v>22</v>
      </c>
      <c r="N7" s="72">
        <f>SUMIF('25 Mar'!$B$5:$B$65,'Poäng Pojkar'!B7,'25 Mar'!$E$5:$E$65)</f>
        <v>27</v>
      </c>
      <c r="O7" s="72">
        <f>SUMIF('25 Mar'!$B$73:$B$131,'Poäng Pojkar'!B7,'25 Mar'!$E$73:$E$131)</f>
        <v>25</v>
      </c>
      <c r="P7" s="70">
        <f>LARGE(D7:O7,1)+LARGE(D7:O7,2)+LARGE(D7:O7,3)+LARGE(D7:O7,4)+LARGE(D7:O7,5)+LARGE(D7:O7,6)+LARGE(D7:O7,7)+LARGE(D7:O7,8)</f>
        <v>216</v>
      </c>
      <c r="Q7" s="70">
        <f>COUNTIF(D7:O7,"&gt;0")</f>
        <v>11</v>
      </c>
      <c r="R7" s="55"/>
      <c r="S7" s="55"/>
      <c r="T7" s="54"/>
      <c r="U7" s="53"/>
      <c r="V7" s="55"/>
      <c r="W7" s="55"/>
      <c r="X7" s="55"/>
      <c r="Y7" s="55"/>
      <c r="Z7" s="55"/>
    </row>
    <row r="8" spans="1:26" ht="12.75" customHeight="1" x14ac:dyDescent="0.2">
      <c r="A8" s="67">
        <v>5</v>
      </c>
      <c r="B8" s="68" t="s">
        <v>57</v>
      </c>
      <c r="C8" s="74">
        <v>2007</v>
      </c>
      <c r="D8" s="72">
        <v>22</v>
      </c>
      <c r="E8" s="72">
        <v>0</v>
      </c>
      <c r="F8" s="72">
        <v>25</v>
      </c>
      <c r="G8" s="72">
        <v>28</v>
      </c>
      <c r="H8" s="69">
        <v>27</v>
      </c>
      <c r="I8" s="69">
        <v>25</v>
      </c>
      <c r="J8" s="72">
        <v>0</v>
      </c>
      <c r="K8" s="72">
        <v>0</v>
      </c>
      <c r="L8" s="72">
        <v>27</v>
      </c>
      <c r="M8" s="72">
        <v>23</v>
      </c>
      <c r="N8" s="72">
        <f>SUMIF('25 Mar'!$B$5:$B$65,'Poäng Pojkar'!B8,'25 Mar'!$E$5:$E$65)</f>
        <v>28</v>
      </c>
      <c r="O8" s="72">
        <f>SUMIF('25 Mar'!$B$73:$B$131,'Poäng Pojkar'!B8,'25 Mar'!$E$73:$E$131)</f>
        <v>28</v>
      </c>
      <c r="P8" s="70">
        <f>LARGE(D8:O8,1)+LARGE(D8:O8,2)+LARGE(D8:O8,3)+LARGE(D8:O8,4)+LARGE(D8:O8,5)+LARGE(D8:O8,6)+LARGE(D8:O8,7)+LARGE(D8:O8,8)</f>
        <v>211</v>
      </c>
      <c r="Q8" s="70">
        <f>COUNTIF(D8:O8,"&gt;0")</f>
        <v>9</v>
      </c>
      <c r="R8" s="55"/>
      <c r="S8" s="55"/>
      <c r="T8" s="54"/>
      <c r="U8" s="53"/>
      <c r="V8" s="55"/>
      <c r="W8" s="55"/>
      <c r="X8" s="55"/>
      <c r="Y8" s="55"/>
      <c r="Z8" s="55"/>
    </row>
    <row r="9" spans="1:26" ht="12.75" customHeight="1" x14ac:dyDescent="0.2">
      <c r="A9" s="67">
        <v>6</v>
      </c>
      <c r="B9" s="68" t="s">
        <v>69</v>
      </c>
      <c r="C9" s="74">
        <v>2006</v>
      </c>
      <c r="D9" s="72">
        <v>27</v>
      </c>
      <c r="E9" s="72">
        <v>13</v>
      </c>
      <c r="F9" s="72">
        <v>26</v>
      </c>
      <c r="G9" s="72">
        <v>26</v>
      </c>
      <c r="H9" s="69">
        <v>24</v>
      </c>
      <c r="I9" s="69">
        <v>22</v>
      </c>
      <c r="J9" s="72">
        <v>25</v>
      </c>
      <c r="K9" s="72">
        <v>24</v>
      </c>
      <c r="L9" s="72">
        <v>0</v>
      </c>
      <c r="M9" s="72">
        <v>0</v>
      </c>
      <c r="N9" s="72">
        <f>SUMIF('25 Mar'!$B$5:$B$65,'Poäng Pojkar'!B9,'25 Mar'!$E$5:$E$65)</f>
        <v>29</v>
      </c>
      <c r="O9" s="72">
        <f>SUMIF('25 Mar'!$B$73:$B$131,'Poäng Pojkar'!B9,'25 Mar'!$E$73:$E$131)</f>
        <v>0</v>
      </c>
      <c r="P9" s="70">
        <f>LARGE(D9:O9,1)+LARGE(D9:O9,2)+LARGE(D9:O9,3)+LARGE(D9:O9,4)+LARGE(D9:O9,5)+LARGE(D9:O9,6)+LARGE(D9:O9,7)+LARGE(D9:O9,8)</f>
        <v>203</v>
      </c>
      <c r="Q9" s="70">
        <f>COUNTIF(D9:O9,"&gt;0")</f>
        <v>9</v>
      </c>
      <c r="R9" s="55"/>
      <c r="S9" s="55"/>
      <c r="T9" s="54"/>
      <c r="U9" s="53"/>
      <c r="V9" s="55"/>
      <c r="W9" s="55"/>
      <c r="X9" s="55"/>
      <c r="Y9" s="55"/>
      <c r="Z9" s="55"/>
    </row>
    <row r="10" spans="1:26" ht="12.75" customHeight="1" x14ac:dyDescent="0.2">
      <c r="A10" s="67">
        <v>7</v>
      </c>
      <c r="B10" s="68" t="s">
        <v>19</v>
      </c>
      <c r="C10" s="74">
        <v>2009</v>
      </c>
      <c r="D10" s="72">
        <v>26</v>
      </c>
      <c r="E10" s="72">
        <v>22</v>
      </c>
      <c r="F10" s="72">
        <v>26</v>
      </c>
      <c r="G10" s="72">
        <v>24</v>
      </c>
      <c r="H10" s="69">
        <v>26</v>
      </c>
      <c r="I10" s="69">
        <v>25</v>
      </c>
      <c r="J10" s="72">
        <v>29</v>
      </c>
      <c r="K10" s="72">
        <v>22</v>
      </c>
      <c r="L10" s="72">
        <v>0</v>
      </c>
      <c r="M10" s="72">
        <v>0</v>
      </c>
      <c r="N10" s="72">
        <f>SUMIF('25 Mar'!$B$5:$B$65,'Poäng Pojkar'!B10,'25 Mar'!$E$5:$E$65)</f>
        <v>23</v>
      </c>
      <c r="O10" s="72">
        <f>SUMIF('25 Mar'!$B$73:$B$131,'Poäng Pojkar'!B10,'25 Mar'!$E$73:$E$131)</f>
        <v>22</v>
      </c>
      <c r="P10" s="70">
        <f>LARGE(D10:O10,1)+LARGE(D10:O10,2)+LARGE(D10:O10,3)+LARGE(D10:O10,4)+LARGE(D10:O10,5)+LARGE(D10:O10,6)+LARGE(D10:O10,7)+LARGE(D10:O10,8)</f>
        <v>201</v>
      </c>
      <c r="Q10" s="70">
        <f>COUNTIF(D10:O10,"&gt;0")</f>
        <v>10</v>
      </c>
      <c r="R10" s="55"/>
      <c r="S10" s="55"/>
      <c r="T10" s="54"/>
      <c r="U10" s="53"/>
      <c r="V10" s="55"/>
      <c r="W10" s="55"/>
      <c r="X10" s="55"/>
      <c r="Y10" s="55"/>
      <c r="Z10" s="55"/>
    </row>
    <row r="11" spans="1:26" ht="12.75" customHeight="1" x14ac:dyDescent="0.2">
      <c r="A11" s="67">
        <v>8</v>
      </c>
      <c r="B11" s="68" t="s">
        <v>20</v>
      </c>
      <c r="C11" s="74">
        <v>2009</v>
      </c>
      <c r="D11" s="72">
        <v>25</v>
      </c>
      <c r="E11" s="72">
        <v>19</v>
      </c>
      <c r="F11" s="72">
        <v>26</v>
      </c>
      <c r="G11" s="72">
        <v>25</v>
      </c>
      <c r="H11" s="69">
        <v>21</v>
      </c>
      <c r="I11" s="69">
        <v>20</v>
      </c>
      <c r="J11" s="72">
        <v>21</v>
      </c>
      <c r="K11" s="72">
        <v>24</v>
      </c>
      <c r="L11" s="72">
        <v>23</v>
      </c>
      <c r="M11" s="72">
        <v>18</v>
      </c>
      <c r="N11" s="72">
        <f>SUMIF('25 Mar'!$B$5:$B$65,'Poäng Pojkar'!B11,'25 Mar'!$E$5:$E$65)</f>
        <v>26</v>
      </c>
      <c r="O11" s="72">
        <f>SUMIF('25 Mar'!$B$73:$B$131,'Poäng Pojkar'!B11,'25 Mar'!$E$73:$E$131)</f>
        <v>27</v>
      </c>
      <c r="P11" s="70">
        <f>LARGE(D11:O11,1)+LARGE(D11:O11,2)+LARGE(D11:O11,3)+LARGE(D11:O11,4)+LARGE(D11:O11,5)+LARGE(D11:O11,6)+LARGE(D11:O11,7)+LARGE(D11:O11,8)</f>
        <v>197</v>
      </c>
      <c r="Q11" s="70">
        <f>COUNTIF(D11:O11,"&gt;0")</f>
        <v>12</v>
      </c>
      <c r="R11" s="55"/>
      <c r="S11" s="55"/>
      <c r="T11" s="54"/>
      <c r="U11" s="53"/>
      <c r="V11" s="55"/>
      <c r="W11" s="55"/>
      <c r="X11" s="55"/>
      <c r="Y11" s="55"/>
      <c r="Z11" s="55"/>
    </row>
    <row r="12" spans="1:26" ht="11.25" customHeight="1" x14ac:dyDescent="0.2">
      <c r="A12" s="67">
        <v>9</v>
      </c>
      <c r="B12" s="68" t="s">
        <v>239</v>
      </c>
      <c r="C12" s="74">
        <v>2007</v>
      </c>
      <c r="D12" s="72">
        <v>0</v>
      </c>
      <c r="E12" s="72">
        <v>0</v>
      </c>
      <c r="F12" s="72">
        <v>22</v>
      </c>
      <c r="G12" s="72">
        <v>20</v>
      </c>
      <c r="H12" s="69">
        <v>26</v>
      </c>
      <c r="I12" s="69">
        <v>25</v>
      </c>
      <c r="J12" s="72">
        <v>22</v>
      </c>
      <c r="K12" s="72">
        <v>20</v>
      </c>
      <c r="L12" s="72">
        <v>28</v>
      </c>
      <c r="M12" s="72">
        <v>21</v>
      </c>
      <c r="N12" s="72">
        <f>SUMIF('25 Mar'!$B$5:$B$65,'Poäng Pojkar'!B12,'25 Mar'!$E$5:$E$65)</f>
        <v>17</v>
      </c>
      <c r="O12" s="72">
        <f>SUMIF('25 Mar'!$B$73:$B$131,'Poäng Pojkar'!B12,'25 Mar'!$E$73:$E$131)</f>
        <v>26</v>
      </c>
      <c r="P12" s="70">
        <f>LARGE(D12:O12,1)+LARGE(D12:O12,2)+LARGE(D12:O12,3)+LARGE(D12:O12,4)+LARGE(D12:O12,5)+LARGE(D12:O12,6)+LARGE(D12:O12,7)+LARGE(D12:O12,8)</f>
        <v>190</v>
      </c>
      <c r="Q12" s="70">
        <f>COUNTIF(D12:O12,"&gt;0")</f>
        <v>10</v>
      </c>
      <c r="R12" s="55"/>
      <c r="S12" s="55"/>
      <c r="T12" s="54"/>
      <c r="U12" s="53"/>
      <c r="V12" s="55"/>
      <c r="W12" s="55"/>
      <c r="X12" s="55"/>
      <c r="Y12" s="55"/>
      <c r="Z12" s="55"/>
    </row>
    <row r="13" spans="1:26" ht="12.75" customHeight="1" x14ac:dyDescent="0.2">
      <c r="A13" s="67">
        <v>10</v>
      </c>
      <c r="B13" s="68" t="s">
        <v>454</v>
      </c>
      <c r="C13" s="74">
        <v>2005</v>
      </c>
      <c r="D13" s="72">
        <v>18</v>
      </c>
      <c r="E13" s="72">
        <v>19</v>
      </c>
      <c r="F13" s="72">
        <v>21</v>
      </c>
      <c r="G13" s="72">
        <v>13</v>
      </c>
      <c r="H13" s="69">
        <v>33</v>
      </c>
      <c r="I13" s="69">
        <v>23</v>
      </c>
      <c r="J13" s="72">
        <v>0</v>
      </c>
      <c r="K13" s="72">
        <v>22</v>
      </c>
      <c r="L13" s="72">
        <v>25</v>
      </c>
      <c r="M13" s="72">
        <v>0</v>
      </c>
      <c r="N13" s="72">
        <f>SUMIF('25 Mar'!$B$5:$B$65,'Poäng Pojkar'!B13,'25 Mar'!$E$5:$E$65)</f>
        <v>25</v>
      </c>
      <c r="O13" s="72">
        <f>SUMIF('25 Mar'!$B$73:$B$131,'Poäng Pojkar'!B13,'25 Mar'!$E$73:$E$131)</f>
        <v>21</v>
      </c>
      <c r="P13" s="70">
        <f>LARGE(D13:O13,1)+LARGE(D13:O13,2)+LARGE(D13:O13,3)+LARGE(D13:O13,4)+LARGE(D13:O13,5)+LARGE(D13:O13,6)+LARGE(D13:O13,7)+LARGE(D13:O13,8)</f>
        <v>189</v>
      </c>
      <c r="Q13" s="70">
        <f>COUNTIF(D13:O13,"&gt;0")</f>
        <v>10</v>
      </c>
      <c r="R13" s="55"/>
      <c r="S13" s="55"/>
      <c r="T13" s="54"/>
      <c r="U13" s="53"/>
      <c r="V13" s="55"/>
      <c r="W13" s="55"/>
      <c r="X13" s="55"/>
      <c r="Y13" s="55"/>
      <c r="Z13" s="55"/>
    </row>
    <row r="14" spans="1:26" ht="12.75" customHeight="1" x14ac:dyDescent="0.2">
      <c r="A14" s="67">
        <v>11</v>
      </c>
      <c r="B14" s="68" t="s">
        <v>18</v>
      </c>
      <c r="C14" s="74">
        <v>2009</v>
      </c>
      <c r="D14" s="72">
        <v>28</v>
      </c>
      <c r="E14" s="72">
        <v>17</v>
      </c>
      <c r="F14" s="72">
        <v>21</v>
      </c>
      <c r="G14" s="72">
        <v>22</v>
      </c>
      <c r="H14" s="69">
        <v>21</v>
      </c>
      <c r="I14" s="69">
        <v>25</v>
      </c>
      <c r="J14" s="72">
        <v>0</v>
      </c>
      <c r="K14" s="72">
        <v>0</v>
      </c>
      <c r="L14" s="72">
        <v>23</v>
      </c>
      <c r="M14" s="72">
        <v>22</v>
      </c>
      <c r="N14" s="72">
        <f>SUMIF('25 Mar'!$B$5:$B$65,'Poäng Pojkar'!B14,'25 Mar'!$E$5:$E$65)</f>
        <v>26</v>
      </c>
      <c r="O14" s="72">
        <f>SUMIF('25 Mar'!$B$73:$B$131,'Poäng Pojkar'!B14,'25 Mar'!$E$73:$E$131)</f>
        <v>20</v>
      </c>
      <c r="P14" s="70">
        <f>LARGE(D14:O14,1)+LARGE(D14:O14,2)+LARGE(D14:O14,3)+LARGE(D14:O14,4)+LARGE(D14:O14,5)+LARGE(D14:O14,6)+LARGE(D14:O14,7)+LARGE(D14:O14,8)</f>
        <v>188</v>
      </c>
      <c r="Q14" s="70">
        <f>COUNTIF(D14:O14,"&gt;0")</f>
        <v>10</v>
      </c>
      <c r="R14" s="55"/>
      <c r="S14" s="55"/>
      <c r="T14" s="54"/>
      <c r="U14" s="53"/>
      <c r="V14" s="55"/>
      <c r="W14" s="55"/>
      <c r="X14" s="55"/>
      <c r="Y14" s="55"/>
      <c r="Z14" s="55"/>
    </row>
    <row r="15" spans="1:26" ht="12.75" customHeight="1" x14ac:dyDescent="0.2">
      <c r="A15" s="67">
        <v>12</v>
      </c>
      <c r="B15" s="68" t="s">
        <v>41</v>
      </c>
      <c r="C15" s="74">
        <v>2008</v>
      </c>
      <c r="D15" s="72">
        <v>20</v>
      </c>
      <c r="E15" s="72">
        <v>29</v>
      </c>
      <c r="F15" s="72">
        <v>12</v>
      </c>
      <c r="G15" s="72">
        <v>19</v>
      </c>
      <c r="H15" s="72">
        <v>0</v>
      </c>
      <c r="I15" s="69">
        <v>17</v>
      </c>
      <c r="J15" s="72">
        <v>0</v>
      </c>
      <c r="K15" s="72">
        <v>23</v>
      </c>
      <c r="L15" s="72">
        <v>18</v>
      </c>
      <c r="M15" s="72">
        <v>32</v>
      </c>
      <c r="N15" s="72">
        <f>SUMIF('25 Mar'!$B$5:$B$65,'Poäng Pojkar'!B15,'25 Mar'!$E$5:$E$65)</f>
        <v>20</v>
      </c>
      <c r="O15" s="72">
        <f>SUMIF('25 Mar'!$B$73:$B$131,'Poäng Pojkar'!B15,'25 Mar'!$E$73:$E$131)</f>
        <v>22</v>
      </c>
      <c r="P15" s="70">
        <f>LARGE(D15:O15,1)+LARGE(D15:O15,2)+LARGE(D15:O15,3)+LARGE(D15:O15,4)+LARGE(D15:O15,5)+LARGE(D15:O15,6)+LARGE(D15:O15,7)+LARGE(D15:O15,8)</f>
        <v>183</v>
      </c>
      <c r="Q15" s="70">
        <f>COUNTIF(D15:O15,"&gt;0")</f>
        <v>10</v>
      </c>
      <c r="R15" s="55"/>
      <c r="S15" s="55"/>
      <c r="T15" s="54"/>
      <c r="U15" s="53"/>
      <c r="V15" s="55"/>
      <c r="W15" s="55"/>
      <c r="X15" s="55"/>
      <c r="Y15" s="55"/>
      <c r="Z15" s="55"/>
    </row>
    <row r="16" spans="1:26" ht="12.75" customHeight="1" x14ac:dyDescent="0.2">
      <c r="A16" s="67">
        <v>13</v>
      </c>
      <c r="B16" s="68" t="s">
        <v>35</v>
      </c>
      <c r="C16" s="74">
        <v>2008</v>
      </c>
      <c r="D16" s="72">
        <v>29</v>
      </c>
      <c r="E16" s="72">
        <v>17</v>
      </c>
      <c r="F16" s="72">
        <v>21</v>
      </c>
      <c r="G16" s="72">
        <v>30</v>
      </c>
      <c r="H16" s="69">
        <v>25</v>
      </c>
      <c r="I16" s="69">
        <v>23</v>
      </c>
      <c r="J16" s="72">
        <v>0</v>
      </c>
      <c r="K16" s="72">
        <v>30</v>
      </c>
      <c r="L16" s="72">
        <v>0</v>
      </c>
      <c r="M16" s="72">
        <v>0</v>
      </c>
      <c r="N16" s="72">
        <f>SUMIF('25 Mar'!$B$5:$B$65,'Poäng Pojkar'!B16,'25 Mar'!$E$5:$E$65)</f>
        <v>0</v>
      </c>
      <c r="O16" s="72">
        <f>SUMIF('25 Mar'!$B$73:$B$131,'Poäng Pojkar'!B16,'25 Mar'!$E$73:$E$131)</f>
        <v>0</v>
      </c>
      <c r="P16" s="70">
        <f>LARGE(D16:O16,1)+LARGE(D16:O16,2)+LARGE(D16:O16,3)+LARGE(D16:O16,4)+LARGE(D16:O16,5)+LARGE(D16:O16,6)+LARGE(D16:O16,7)+LARGE(D16:O16,8)</f>
        <v>175</v>
      </c>
      <c r="Q16" s="70">
        <f>COUNTIF(D16:O16,"&gt;0")</f>
        <v>7</v>
      </c>
      <c r="R16" s="55"/>
      <c r="S16" s="55"/>
      <c r="T16" s="54"/>
      <c r="U16" s="53"/>
      <c r="V16" s="55"/>
      <c r="W16" s="55"/>
      <c r="X16" s="55"/>
      <c r="Y16" s="55"/>
      <c r="Z16" s="55"/>
    </row>
    <row r="17" spans="1:26" ht="11.25" customHeight="1" x14ac:dyDescent="0.2">
      <c r="A17" s="67">
        <v>14</v>
      </c>
      <c r="B17" s="68" t="s">
        <v>60</v>
      </c>
      <c r="C17" s="74">
        <v>2007</v>
      </c>
      <c r="D17" s="72">
        <v>21</v>
      </c>
      <c r="E17" s="72">
        <v>22</v>
      </c>
      <c r="F17" s="72">
        <v>14</v>
      </c>
      <c r="G17" s="72">
        <v>14</v>
      </c>
      <c r="H17" s="69">
        <v>22</v>
      </c>
      <c r="I17" s="69">
        <v>23</v>
      </c>
      <c r="J17" s="72">
        <v>17</v>
      </c>
      <c r="K17" s="72">
        <v>13</v>
      </c>
      <c r="L17" s="72">
        <v>21</v>
      </c>
      <c r="M17" s="72">
        <v>19</v>
      </c>
      <c r="N17" s="72">
        <f>SUMIF('25 Mar'!$B$5:$B$65,'Poäng Pojkar'!B17,'25 Mar'!$E$5:$E$65)</f>
        <v>18</v>
      </c>
      <c r="O17" s="72">
        <f>SUMIF('25 Mar'!$B$73:$B$131,'Poäng Pojkar'!B17,'25 Mar'!$E$73:$E$131)</f>
        <v>26</v>
      </c>
      <c r="P17" s="70">
        <f>LARGE(D17:O17,1)+LARGE(D17:O17,2)+LARGE(D17:O17,3)+LARGE(D17:O17,4)+LARGE(D17:O17,5)+LARGE(D17:O17,6)+LARGE(D17:O17,7)+LARGE(D17:O17,8)</f>
        <v>172</v>
      </c>
      <c r="Q17" s="70">
        <f>COUNTIF(D17:O17,"&gt;0")</f>
        <v>12</v>
      </c>
      <c r="R17" s="55"/>
      <c r="S17" s="55"/>
      <c r="T17" s="54"/>
      <c r="U17" s="53"/>
      <c r="V17" s="55"/>
      <c r="W17" s="55"/>
      <c r="X17" s="55"/>
      <c r="Y17" s="55"/>
      <c r="Z17" s="55"/>
    </row>
    <row r="18" spans="1:26" ht="11.25" customHeight="1" x14ac:dyDescent="0.2">
      <c r="A18" s="67">
        <v>15</v>
      </c>
      <c r="B18" s="68" t="s">
        <v>86</v>
      </c>
      <c r="C18" s="74">
        <v>2005</v>
      </c>
      <c r="D18" s="72">
        <v>12</v>
      </c>
      <c r="E18" s="72">
        <v>15</v>
      </c>
      <c r="F18" s="72">
        <v>12</v>
      </c>
      <c r="G18" s="72">
        <v>12</v>
      </c>
      <c r="H18" s="69">
        <v>28</v>
      </c>
      <c r="I18" s="69">
        <v>22</v>
      </c>
      <c r="J18" s="72">
        <v>21</v>
      </c>
      <c r="K18" s="72">
        <v>19</v>
      </c>
      <c r="L18" s="72">
        <v>28</v>
      </c>
      <c r="M18" s="72">
        <v>10</v>
      </c>
      <c r="N18" s="72">
        <f>SUMIF('25 Mar'!$B$5:$B$65,'Poäng Pojkar'!B18,'25 Mar'!$E$5:$E$65)</f>
        <v>22</v>
      </c>
      <c r="O18" s="72">
        <f>SUMIF('25 Mar'!$B$73:$B$131,'Poäng Pojkar'!B18,'25 Mar'!$E$73:$E$131)</f>
        <v>16</v>
      </c>
      <c r="P18" s="70">
        <f>LARGE(D18:O18,1)+LARGE(D18:O18,2)+LARGE(D18:O18,3)+LARGE(D18:O18,4)+LARGE(D18:O18,5)+LARGE(D18:O18,6)+LARGE(D18:O18,7)+LARGE(D18:O18,8)</f>
        <v>171</v>
      </c>
      <c r="Q18" s="70">
        <f>COUNTIF(D18:O18,"&gt;0")</f>
        <v>12</v>
      </c>
      <c r="R18" s="55"/>
      <c r="S18" s="55"/>
      <c r="T18" s="54"/>
      <c r="U18" s="53"/>
      <c r="V18" s="55"/>
      <c r="W18" s="55"/>
      <c r="X18" s="55"/>
      <c r="Y18" s="55"/>
      <c r="Z18" s="55"/>
    </row>
    <row r="19" spans="1:26" ht="11.25" customHeight="1" x14ac:dyDescent="0.2">
      <c r="A19" s="67">
        <v>16</v>
      </c>
      <c r="B19" s="68" t="s">
        <v>85</v>
      </c>
      <c r="C19" s="74">
        <v>2005</v>
      </c>
      <c r="D19" s="72">
        <v>16</v>
      </c>
      <c r="E19" s="72">
        <v>13</v>
      </c>
      <c r="F19" s="72">
        <v>17</v>
      </c>
      <c r="G19" s="72">
        <v>17</v>
      </c>
      <c r="H19" s="69">
        <v>27</v>
      </c>
      <c r="I19" s="69">
        <v>17</v>
      </c>
      <c r="J19" s="72">
        <v>23</v>
      </c>
      <c r="K19" s="72">
        <v>21</v>
      </c>
      <c r="L19" s="72">
        <v>27</v>
      </c>
      <c r="M19" s="72">
        <v>14</v>
      </c>
      <c r="N19" s="72">
        <f>SUMIF('25 Mar'!$B$5:$B$65,'Poäng Pojkar'!B19,'25 Mar'!$E$5:$E$65)</f>
        <v>21</v>
      </c>
      <c r="O19" s="72">
        <f>SUMIF('25 Mar'!$B$73:$B$131,'Poäng Pojkar'!B19,'25 Mar'!$E$73:$E$131)</f>
        <v>14</v>
      </c>
      <c r="P19" s="70">
        <f>LARGE(D19:O19,1)+LARGE(D19:O19,2)+LARGE(D19:O19,3)+LARGE(D19:O19,4)+LARGE(D19:O19,5)+LARGE(D19:O19,6)+LARGE(D19:O19,7)+LARGE(D19:O19,8)</f>
        <v>170</v>
      </c>
      <c r="Q19" s="70">
        <f>COUNTIF(D19:O19,"&gt;0")</f>
        <v>12</v>
      </c>
      <c r="R19" s="55"/>
      <c r="S19" s="55"/>
      <c r="T19" s="54"/>
      <c r="U19" s="53"/>
      <c r="V19" s="55"/>
      <c r="W19" s="55"/>
      <c r="X19" s="55"/>
      <c r="Y19" s="55"/>
      <c r="Z19" s="55"/>
    </row>
    <row r="20" spans="1:26" ht="11.25" customHeight="1" x14ac:dyDescent="0.2">
      <c r="A20" s="67">
        <v>17</v>
      </c>
      <c r="B20" s="68" t="s">
        <v>62</v>
      </c>
      <c r="C20" s="74">
        <v>2007</v>
      </c>
      <c r="D20" s="72">
        <v>18</v>
      </c>
      <c r="E20" s="72">
        <v>26</v>
      </c>
      <c r="F20" s="72">
        <v>12</v>
      </c>
      <c r="G20" s="72">
        <v>15</v>
      </c>
      <c r="H20" s="69">
        <v>15</v>
      </c>
      <c r="I20" s="69">
        <v>23</v>
      </c>
      <c r="J20" s="72">
        <v>0</v>
      </c>
      <c r="K20" s="72">
        <v>0</v>
      </c>
      <c r="L20" s="72">
        <v>24</v>
      </c>
      <c r="M20" s="72">
        <v>27</v>
      </c>
      <c r="N20" s="72">
        <f>SUMIF('25 Mar'!$B$5:$B$65,'Poäng Pojkar'!B20,'25 Mar'!$E$5:$E$65)</f>
        <v>17</v>
      </c>
      <c r="O20" s="72">
        <f>SUMIF('25 Mar'!$B$73:$B$131,'Poäng Pojkar'!B20,'25 Mar'!$E$73:$E$131)</f>
        <v>20</v>
      </c>
      <c r="P20" s="70">
        <f>LARGE(D20:O20,1)+LARGE(D20:O20,2)+LARGE(D20:O20,3)+LARGE(D20:O20,4)+LARGE(D20:O20,5)+LARGE(D20:O20,6)+LARGE(D20:O20,7)+LARGE(D20:O20,8)</f>
        <v>170</v>
      </c>
      <c r="Q20" s="70">
        <f>COUNTIF(D20:O20,"&gt;0")</f>
        <v>10</v>
      </c>
      <c r="R20" s="55"/>
      <c r="S20" s="55"/>
      <c r="T20" s="54"/>
      <c r="U20" s="53"/>
      <c r="V20" s="55"/>
      <c r="W20" s="55"/>
      <c r="X20" s="55"/>
      <c r="Y20" s="55"/>
      <c r="Z20" s="55"/>
    </row>
    <row r="21" spans="1:26" ht="11.25" customHeight="1" x14ac:dyDescent="0.2">
      <c r="A21" s="67">
        <v>18</v>
      </c>
      <c r="B21" s="68" t="s">
        <v>71</v>
      </c>
      <c r="C21" s="74">
        <v>2006</v>
      </c>
      <c r="D21" s="72">
        <v>25</v>
      </c>
      <c r="E21" s="72">
        <v>19</v>
      </c>
      <c r="F21" s="72">
        <v>24</v>
      </c>
      <c r="G21" s="72">
        <v>24</v>
      </c>
      <c r="H21" s="69">
        <v>27</v>
      </c>
      <c r="I21" s="69">
        <v>25</v>
      </c>
      <c r="J21" s="72">
        <v>22</v>
      </c>
      <c r="K21" s="72">
        <v>0</v>
      </c>
      <c r="L21" s="72">
        <v>0</v>
      </c>
      <c r="M21" s="72">
        <v>0</v>
      </c>
      <c r="N21" s="72">
        <f>SUMIF('25 Mar'!$B$5:$B$65,'Poäng Pojkar'!B21,'25 Mar'!$E$5:$E$65)</f>
        <v>0</v>
      </c>
      <c r="O21" s="72">
        <f>SUMIF('25 Mar'!$B$73:$B$131,'Poäng Pojkar'!B21,'25 Mar'!$E$73:$E$131)</f>
        <v>0</v>
      </c>
      <c r="P21" s="70">
        <f>LARGE(D21:O21,1)+LARGE(D21:O21,2)+LARGE(D21:O21,3)+LARGE(D21:O21,4)+LARGE(D21:O21,5)+LARGE(D21:O21,6)+LARGE(D21:O21,7)+LARGE(D21:O21,8)</f>
        <v>166</v>
      </c>
      <c r="Q21" s="70">
        <f>COUNTIF(D21:O21,"&gt;0")</f>
        <v>7</v>
      </c>
      <c r="R21" s="55"/>
      <c r="S21" s="55"/>
      <c r="T21" s="71"/>
      <c r="U21" s="53"/>
      <c r="V21" s="55"/>
      <c r="W21" s="55"/>
      <c r="X21" s="55"/>
      <c r="Y21" s="55"/>
      <c r="Z21" s="55"/>
    </row>
    <row r="22" spans="1:26" ht="11.25" customHeight="1" x14ac:dyDescent="0.2">
      <c r="A22" s="67">
        <v>19</v>
      </c>
      <c r="B22" s="68" t="s">
        <v>82</v>
      </c>
      <c r="C22" s="74">
        <v>2005</v>
      </c>
      <c r="D22" s="72">
        <v>27</v>
      </c>
      <c r="E22" s="72">
        <v>24</v>
      </c>
      <c r="F22" s="72">
        <v>0</v>
      </c>
      <c r="G22" s="72">
        <v>33</v>
      </c>
      <c r="H22" s="69">
        <v>31</v>
      </c>
      <c r="I22" s="72">
        <v>0</v>
      </c>
      <c r="J22" s="72">
        <v>20</v>
      </c>
      <c r="K22" s="72">
        <v>28</v>
      </c>
      <c r="L22" s="72">
        <v>0</v>
      </c>
      <c r="M22" s="72">
        <v>0</v>
      </c>
      <c r="N22" s="72">
        <f>SUMIF('25 Mar'!$B$5:$B$65,'Poäng Pojkar'!B22,'25 Mar'!$E$5:$E$65)</f>
        <v>0</v>
      </c>
      <c r="O22" s="72">
        <f>SUMIF('25 Mar'!$B$73:$B$131,'Poäng Pojkar'!B22,'25 Mar'!$E$73:$E$131)</f>
        <v>0</v>
      </c>
      <c r="P22" s="70">
        <f>LARGE(D22:O22,1)+LARGE(D22:O22,2)+LARGE(D22:O22,3)+LARGE(D22:O22,4)+LARGE(D22:O22,5)+LARGE(D22:O22,6)+LARGE(D22:O22,7)+LARGE(D22:O22,8)</f>
        <v>163</v>
      </c>
      <c r="Q22" s="70">
        <f>COUNTIF(D22:O22,"&gt;0")</f>
        <v>6</v>
      </c>
      <c r="R22" s="55"/>
      <c r="S22" s="55"/>
      <c r="T22" s="54"/>
      <c r="U22" s="53"/>
      <c r="V22" s="55"/>
      <c r="W22" s="55"/>
      <c r="X22" s="55"/>
      <c r="Y22" s="55"/>
      <c r="Z22" s="55"/>
    </row>
    <row r="23" spans="1:26" ht="11.25" customHeight="1" x14ac:dyDescent="0.2">
      <c r="A23" s="67">
        <v>20</v>
      </c>
      <c r="B23" s="68" t="s">
        <v>393</v>
      </c>
      <c r="C23" s="74">
        <v>2005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26</v>
      </c>
      <c r="K23" s="72">
        <v>30</v>
      </c>
      <c r="L23" s="72">
        <v>31</v>
      </c>
      <c r="M23" s="72">
        <v>18</v>
      </c>
      <c r="N23" s="72">
        <f>SUMIF('25 Mar'!$B$5:$B$65,'Poäng Pojkar'!B23,'25 Mar'!$E$5:$E$65)</f>
        <v>28</v>
      </c>
      <c r="O23" s="72">
        <f>SUMIF('25 Mar'!$B$73:$B$131,'Poäng Pojkar'!B23,'25 Mar'!$E$73:$E$131)</f>
        <v>29</v>
      </c>
      <c r="P23" s="70">
        <f>LARGE(D23:O23,1)+LARGE(D23:O23,2)+LARGE(D23:O23,3)+LARGE(D23:O23,4)+LARGE(D23:O23,5)+LARGE(D23:O23,6)+LARGE(D23:O23,7)+LARGE(D23:O23,8)</f>
        <v>162</v>
      </c>
      <c r="Q23" s="70">
        <f>COUNTIF(D23:O23,"&gt;0")</f>
        <v>6</v>
      </c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1.25" customHeight="1" x14ac:dyDescent="0.2">
      <c r="A24" s="67">
        <v>21</v>
      </c>
      <c r="B24" s="68" t="s">
        <v>5</v>
      </c>
      <c r="C24" s="74">
        <v>2010</v>
      </c>
      <c r="D24" s="72">
        <v>19</v>
      </c>
      <c r="E24" s="72">
        <v>19</v>
      </c>
      <c r="F24" s="72">
        <v>24</v>
      </c>
      <c r="G24" s="72">
        <v>20</v>
      </c>
      <c r="H24" s="69">
        <v>18</v>
      </c>
      <c r="I24" s="72">
        <v>22</v>
      </c>
      <c r="J24" s="72">
        <v>20</v>
      </c>
      <c r="K24" s="72">
        <v>18</v>
      </c>
      <c r="L24" s="72">
        <v>0</v>
      </c>
      <c r="M24" s="72">
        <v>0</v>
      </c>
      <c r="N24" s="72">
        <f>SUMIF('25 Mar'!$B$5:$B$65,'Poäng Pojkar'!B24,'25 Mar'!$E$5:$E$65)</f>
        <v>0</v>
      </c>
      <c r="O24" s="72">
        <f>SUMIF('25 Mar'!$B$73:$B$131,'Poäng Pojkar'!B24,'25 Mar'!$E$73:$E$131)</f>
        <v>0</v>
      </c>
      <c r="P24" s="70">
        <f>LARGE(D24:O24,1)+LARGE(D24:O24,2)+LARGE(D24:O24,3)+LARGE(D24:O24,4)+LARGE(D24:O24,5)+LARGE(D24:O24,6)+LARGE(D24:O24,7)+LARGE(D24:O24,8)</f>
        <v>160</v>
      </c>
      <c r="Q24" s="70">
        <f>COUNTIF(D24:O24,"&gt;0")</f>
        <v>8</v>
      </c>
      <c r="R24" s="55"/>
      <c r="S24" s="55"/>
      <c r="T24" s="54"/>
      <c r="U24" s="53"/>
      <c r="V24" s="55"/>
      <c r="W24" s="55"/>
      <c r="X24" s="55"/>
      <c r="Y24" s="55"/>
      <c r="Z24" s="55"/>
    </row>
    <row r="25" spans="1:26" ht="11.25" customHeight="1" x14ac:dyDescent="0.2">
      <c r="A25" s="67">
        <v>22</v>
      </c>
      <c r="B25" s="68" t="s">
        <v>59</v>
      </c>
      <c r="C25" s="74">
        <v>2007</v>
      </c>
      <c r="D25" s="72">
        <v>22</v>
      </c>
      <c r="E25" s="72">
        <v>17</v>
      </c>
      <c r="F25" s="72">
        <v>10</v>
      </c>
      <c r="G25" s="72">
        <v>22</v>
      </c>
      <c r="H25" s="69">
        <v>23</v>
      </c>
      <c r="I25" s="69">
        <v>16</v>
      </c>
      <c r="J25" s="72">
        <v>15</v>
      </c>
      <c r="K25" s="72">
        <v>15</v>
      </c>
      <c r="L25" s="72">
        <v>0</v>
      </c>
      <c r="M25" s="72">
        <v>0</v>
      </c>
      <c r="N25" s="72">
        <f>SUMIF('25 Mar'!$B$5:$B$65,'Poäng Pojkar'!B25,'25 Mar'!$E$5:$E$65)</f>
        <v>20</v>
      </c>
      <c r="O25" s="72">
        <f>SUMIF('25 Mar'!$B$73:$B$131,'Poäng Pojkar'!B25,'25 Mar'!$E$73:$E$131)</f>
        <v>23</v>
      </c>
      <c r="P25" s="70">
        <f>LARGE(D25:O25,1)+LARGE(D25:O25,2)+LARGE(D25:O25,3)+LARGE(D25:O25,4)+LARGE(D25:O25,5)+LARGE(D25:O25,6)+LARGE(D25:O25,7)+LARGE(D25:O25,8)</f>
        <v>158</v>
      </c>
      <c r="Q25" s="70">
        <f>COUNTIF(D25:O25,"&gt;0")</f>
        <v>10</v>
      </c>
      <c r="R25" s="55"/>
      <c r="S25" s="55"/>
      <c r="T25" s="54"/>
      <c r="U25" s="53"/>
      <c r="V25" s="55"/>
      <c r="W25" s="55"/>
      <c r="X25" s="55"/>
      <c r="Y25" s="55"/>
      <c r="Z25" s="55"/>
    </row>
    <row r="26" spans="1:26" ht="11.25" customHeight="1" x14ac:dyDescent="0.2">
      <c r="A26" s="67">
        <v>23</v>
      </c>
      <c r="B26" s="68" t="s">
        <v>70</v>
      </c>
      <c r="C26" s="74">
        <v>2006</v>
      </c>
      <c r="D26" s="72">
        <v>27</v>
      </c>
      <c r="E26" s="72">
        <v>10</v>
      </c>
      <c r="F26" s="72">
        <v>24</v>
      </c>
      <c r="G26" s="72">
        <v>20</v>
      </c>
      <c r="H26" s="72">
        <v>0</v>
      </c>
      <c r="I26" s="69">
        <v>25</v>
      </c>
      <c r="J26" s="72">
        <v>15</v>
      </c>
      <c r="K26" s="72">
        <v>15</v>
      </c>
      <c r="L26" s="72">
        <v>21</v>
      </c>
      <c r="M26" s="72">
        <v>7</v>
      </c>
      <c r="N26" s="72">
        <f>SUMIF('25 Mar'!$B$5:$B$65,'Poäng Pojkar'!B26,'25 Mar'!$E$5:$E$65)</f>
        <v>0</v>
      </c>
      <c r="O26" s="72">
        <f>SUMIF('25 Mar'!$B$73:$B$131,'Poäng Pojkar'!B26,'25 Mar'!$E$73:$E$131)</f>
        <v>0</v>
      </c>
      <c r="P26" s="70">
        <f>LARGE(D26:O26,1)+LARGE(D26:O26,2)+LARGE(D26:O26,3)+LARGE(D26:O26,4)+LARGE(D26:O26,5)+LARGE(D26:O26,6)+LARGE(D26:O26,7)+LARGE(D26:O26,8)</f>
        <v>157</v>
      </c>
      <c r="Q26" s="70">
        <f>COUNTIF(D26:O26,"&gt;0")</f>
        <v>9</v>
      </c>
      <c r="R26" s="55"/>
      <c r="S26" s="55"/>
      <c r="T26" s="54"/>
      <c r="U26" s="53"/>
      <c r="V26" s="55"/>
      <c r="W26" s="55"/>
      <c r="X26" s="55"/>
      <c r="Y26" s="55"/>
      <c r="Z26" s="55"/>
    </row>
    <row r="27" spans="1:26" ht="12.75" customHeight="1" x14ac:dyDescent="0.2">
      <c r="A27" s="67">
        <v>24</v>
      </c>
      <c r="B27" s="68" t="s">
        <v>43</v>
      </c>
      <c r="C27" s="74">
        <v>2008</v>
      </c>
      <c r="D27" s="72">
        <v>18</v>
      </c>
      <c r="E27" s="72">
        <v>19</v>
      </c>
      <c r="F27" s="72">
        <v>17</v>
      </c>
      <c r="G27" s="72">
        <v>19</v>
      </c>
      <c r="H27" s="72">
        <v>0</v>
      </c>
      <c r="I27" s="72">
        <v>0</v>
      </c>
      <c r="J27" s="72">
        <v>22</v>
      </c>
      <c r="K27" s="72">
        <v>13</v>
      </c>
      <c r="L27" s="72">
        <v>17</v>
      </c>
      <c r="M27" s="72">
        <v>20</v>
      </c>
      <c r="N27" s="72">
        <f>SUMIF('25 Mar'!$B$5:$B$65,'Poäng Pojkar'!B27,'25 Mar'!$E$5:$E$65)</f>
        <v>21</v>
      </c>
      <c r="O27" s="72">
        <f>SUMIF('25 Mar'!$B$73:$B$131,'Poäng Pojkar'!B27,'25 Mar'!$E$73:$E$131)</f>
        <v>0</v>
      </c>
      <c r="P27" s="70">
        <f>LARGE(D27:O27,1)+LARGE(D27:O27,2)+LARGE(D27:O27,3)+LARGE(D27:O27,4)+LARGE(D27:O27,5)+LARGE(D27:O27,6)+LARGE(D27:O27,7)+LARGE(D27:O27,8)</f>
        <v>153</v>
      </c>
      <c r="Q27" s="70">
        <f>COUNTIF(D27:O27,"&gt;0")</f>
        <v>9</v>
      </c>
      <c r="R27" s="55"/>
      <c r="S27" s="55"/>
      <c r="T27" s="54"/>
      <c r="U27" s="53"/>
      <c r="V27" s="55"/>
      <c r="W27" s="55"/>
      <c r="X27" s="55"/>
      <c r="Y27" s="55"/>
      <c r="Z27" s="55"/>
    </row>
    <row r="28" spans="1:26" ht="12.75" customHeight="1" x14ac:dyDescent="0.2">
      <c r="A28" s="67">
        <v>25</v>
      </c>
      <c r="B28" s="68" t="s">
        <v>64</v>
      </c>
      <c r="C28" s="74">
        <v>2007</v>
      </c>
      <c r="D28" s="72">
        <v>12</v>
      </c>
      <c r="E28" s="72">
        <v>26</v>
      </c>
      <c r="F28" s="72">
        <v>11</v>
      </c>
      <c r="G28" s="72">
        <v>15</v>
      </c>
      <c r="H28" s="72">
        <v>0</v>
      </c>
      <c r="I28" s="69">
        <v>19</v>
      </c>
      <c r="J28" s="72">
        <v>0</v>
      </c>
      <c r="K28" s="72">
        <v>0</v>
      </c>
      <c r="L28" s="72">
        <v>21</v>
      </c>
      <c r="M28" s="72">
        <v>27</v>
      </c>
      <c r="N28" s="72">
        <f>SUMIF('25 Mar'!$B$5:$B$65,'Poäng Pojkar'!B28,'25 Mar'!$E$5:$E$65)</f>
        <v>0</v>
      </c>
      <c r="O28" s="72">
        <f>SUMIF('25 Mar'!$B$73:$B$131,'Poäng Pojkar'!B28,'25 Mar'!$E$73:$E$131)</f>
        <v>19</v>
      </c>
      <c r="P28" s="70">
        <f>LARGE(D28:O28,1)+LARGE(D28:O28,2)+LARGE(D28:O28,3)+LARGE(D28:O28,4)+LARGE(D28:O28,5)+LARGE(D28:O28,6)+LARGE(D28:O28,7)+LARGE(D28:O28,8)</f>
        <v>150</v>
      </c>
      <c r="Q28" s="70">
        <f>COUNTIF(D28:O28,"&gt;0")</f>
        <v>8</v>
      </c>
      <c r="R28" s="55"/>
      <c r="S28" s="55"/>
      <c r="T28" s="54"/>
      <c r="U28" s="53"/>
      <c r="V28" s="55"/>
      <c r="W28" s="55"/>
      <c r="X28" s="55"/>
      <c r="Y28" s="55"/>
      <c r="Z28" s="55"/>
    </row>
    <row r="29" spans="1:26" ht="12.75" customHeight="1" x14ac:dyDescent="0.2">
      <c r="A29" s="67">
        <v>26</v>
      </c>
      <c r="B29" s="68" t="s">
        <v>7</v>
      </c>
      <c r="C29" s="74">
        <v>2010</v>
      </c>
      <c r="D29" s="72">
        <v>16</v>
      </c>
      <c r="E29" s="72">
        <v>17</v>
      </c>
      <c r="F29" s="72">
        <v>19</v>
      </c>
      <c r="G29" s="72">
        <v>15</v>
      </c>
      <c r="H29" s="69">
        <v>18</v>
      </c>
      <c r="I29" s="69">
        <v>19</v>
      </c>
      <c r="J29" s="72">
        <v>0</v>
      </c>
      <c r="K29" s="72">
        <v>0</v>
      </c>
      <c r="L29" s="72">
        <v>21</v>
      </c>
      <c r="M29" s="72">
        <v>18</v>
      </c>
      <c r="N29" s="72">
        <f>SUMIF('25 Mar'!$B$5:$B$65,'Poäng Pojkar'!B29,'25 Mar'!$E$5:$E$65)</f>
        <v>18</v>
      </c>
      <c r="O29" s="72">
        <f>SUMIF('25 Mar'!$B$73:$B$131,'Poäng Pojkar'!B29,'25 Mar'!$E$73:$E$131)</f>
        <v>19</v>
      </c>
      <c r="P29" s="70">
        <f>LARGE(D29:O29,1)+LARGE(D29:O29,2)+LARGE(D29:O29,3)+LARGE(D29:O29,4)+LARGE(D29:O29,5)+LARGE(D29:O29,6)+LARGE(D29:O29,7)+LARGE(D29:O29,8)</f>
        <v>149</v>
      </c>
      <c r="Q29" s="70">
        <f>COUNTIF(D29:O29,"&gt;0")</f>
        <v>10</v>
      </c>
      <c r="R29" s="55"/>
      <c r="S29" s="55"/>
      <c r="T29" s="54"/>
      <c r="U29" s="53"/>
      <c r="V29" s="55"/>
      <c r="W29" s="55"/>
      <c r="X29" s="55"/>
      <c r="Y29" s="55"/>
      <c r="Z29" s="55"/>
    </row>
    <row r="30" spans="1:26" ht="12.75" customHeight="1" x14ac:dyDescent="0.2">
      <c r="A30" s="67">
        <v>27</v>
      </c>
      <c r="B30" s="68" t="s">
        <v>46</v>
      </c>
      <c r="C30" s="74">
        <v>2008</v>
      </c>
      <c r="D30" s="72">
        <v>16</v>
      </c>
      <c r="E30" s="72">
        <v>8</v>
      </c>
      <c r="F30" s="72">
        <v>8</v>
      </c>
      <c r="G30" s="72">
        <v>17</v>
      </c>
      <c r="H30" s="69">
        <v>23</v>
      </c>
      <c r="I30" s="69">
        <v>17</v>
      </c>
      <c r="J30" s="72">
        <v>16</v>
      </c>
      <c r="K30" s="72">
        <v>19</v>
      </c>
      <c r="L30" s="72">
        <v>20</v>
      </c>
      <c r="M30" s="72">
        <v>9</v>
      </c>
      <c r="N30" s="72">
        <f>SUMIF('25 Mar'!$B$5:$B$65,'Poäng Pojkar'!B30,'25 Mar'!$E$5:$E$65)</f>
        <v>16</v>
      </c>
      <c r="O30" s="72">
        <f>SUMIF('25 Mar'!$B$73:$B$131,'Poäng Pojkar'!B30,'25 Mar'!$E$73:$E$131)</f>
        <v>14</v>
      </c>
      <c r="P30" s="70">
        <f>LARGE(D30:O30,1)+LARGE(D30:O30,2)+LARGE(D30:O30,3)+LARGE(D30:O30,4)+LARGE(D30:O30,5)+LARGE(D30:O30,6)+LARGE(D30:O30,7)+LARGE(D30:O30,8)</f>
        <v>144</v>
      </c>
      <c r="Q30" s="70">
        <f>COUNTIF(D30:O30,"&gt;0")</f>
        <v>12</v>
      </c>
      <c r="R30" s="55"/>
      <c r="S30" s="55"/>
      <c r="T30" s="54"/>
      <c r="U30" s="53"/>
      <c r="V30" s="55"/>
      <c r="W30" s="55"/>
      <c r="X30" s="55"/>
      <c r="Y30" s="55"/>
      <c r="Z30" s="55"/>
    </row>
    <row r="31" spans="1:26" ht="12.75" customHeight="1" x14ac:dyDescent="0.2">
      <c r="A31" s="67">
        <v>28</v>
      </c>
      <c r="B31" s="68" t="s">
        <v>253</v>
      </c>
      <c r="C31" s="74">
        <v>2005</v>
      </c>
      <c r="D31" s="72">
        <v>0</v>
      </c>
      <c r="E31" s="72">
        <v>0</v>
      </c>
      <c r="F31" s="72">
        <v>15</v>
      </c>
      <c r="G31" s="72">
        <v>14</v>
      </c>
      <c r="H31" s="69">
        <v>24</v>
      </c>
      <c r="I31" s="69">
        <v>22</v>
      </c>
      <c r="J31" s="72">
        <v>0</v>
      </c>
      <c r="K31" s="72">
        <v>22</v>
      </c>
      <c r="L31" s="72">
        <v>0</v>
      </c>
      <c r="M31" s="72">
        <v>14</v>
      </c>
      <c r="N31" s="72">
        <f>SUMIF('25 Mar'!$B$5:$B$65,'Poäng Pojkar'!B31,'25 Mar'!$E$5:$E$65)</f>
        <v>20</v>
      </c>
      <c r="O31" s="72">
        <f>SUMIF('25 Mar'!$B$73:$B$131,'Poäng Pojkar'!B31,'25 Mar'!$E$73:$E$131)</f>
        <v>13</v>
      </c>
      <c r="P31" s="70">
        <f>LARGE(D31:O31,1)+LARGE(D31:O31,2)+LARGE(D31:O31,3)+LARGE(D31:O31,4)+LARGE(D31:O31,5)+LARGE(D31:O31,6)+LARGE(D31:O31,7)+LARGE(D31:O31,8)</f>
        <v>144</v>
      </c>
      <c r="Q31" s="70">
        <f>COUNTIF(D31:O31,"&gt;0")</f>
        <v>8</v>
      </c>
      <c r="R31" s="55"/>
      <c r="S31" s="55"/>
      <c r="T31" s="54"/>
      <c r="U31" s="53"/>
      <c r="V31" s="55"/>
      <c r="W31" s="55"/>
      <c r="X31" s="55"/>
      <c r="Y31" s="55"/>
      <c r="Z31" s="55"/>
    </row>
    <row r="32" spans="1:26" ht="12.75" customHeight="1" x14ac:dyDescent="0.2">
      <c r="A32" s="67">
        <v>29</v>
      </c>
      <c r="B32" s="68" t="s">
        <v>225</v>
      </c>
      <c r="C32" s="74">
        <v>2010</v>
      </c>
      <c r="D32" s="72">
        <v>0</v>
      </c>
      <c r="E32" s="72">
        <v>0</v>
      </c>
      <c r="F32" s="72">
        <v>19</v>
      </c>
      <c r="G32" s="72">
        <v>16</v>
      </c>
      <c r="H32" s="69">
        <v>13</v>
      </c>
      <c r="I32" s="69">
        <v>15</v>
      </c>
      <c r="J32" s="72">
        <v>21</v>
      </c>
      <c r="K32" s="72">
        <v>18</v>
      </c>
      <c r="L32" s="72">
        <v>19</v>
      </c>
      <c r="M32" s="72">
        <v>16</v>
      </c>
      <c r="N32" s="72">
        <f>SUMIF('25 Mar'!$B$5:$B$65,'Poäng Pojkar'!B32,'25 Mar'!$E$5:$E$65)</f>
        <v>18</v>
      </c>
      <c r="O32" s="72">
        <f>SUMIF('25 Mar'!$B$73:$B$131,'Poäng Pojkar'!B32,'25 Mar'!$E$73:$E$131)</f>
        <v>15</v>
      </c>
      <c r="P32" s="70">
        <f>LARGE(D32:O32,1)+LARGE(D32:O32,2)+LARGE(D32:O32,3)+LARGE(D32:O32,4)+LARGE(D32:O32,5)+LARGE(D32:O32,6)+LARGE(D32:O32,7)+LARGE(D32:O32,8)</f>
        <v>142</v>
      </c>
      <c r="Q32" s="70">
        <f>COUNTIF(D32:O32,"&gt;0")</f>
        <v>10</v>
      </c>
      <c r="R32" s="55"/>
      <c r="S32" s="55"/>
      <c r="T32" s="54"/>
      <c r="U32" s="53"/>
      <c r="V32" s="55"/>
      <c r="W32" s="55"/>
      <c r="X32" s="55"/>
      <c r="Y32" s="55"/>
      <c r="Z32" s="55"/>
    </row>
    <row r="33" spans="1:26" ht="12.75" customHeight="1" x14ac:dyDescent="0.2">
      <c r="A33" s="67">
        <v>30</v>
      </c>
      <c r="B33" s="68" t="s">
        <v>42</v>
      </c>
      <c r="C33" s="74">
        <v>2008</v>
      </c>
      <c r="D33" s="72">
        <v>19</v>
      </c>
      <c r="E33" s="72">
        <v>15</v>
      </c>
      <c r="F33" s="72">
        <v>14</v>
      </c>
      <c r="G33" s="72">
        <v>19</v>
      </c>
      <c r="H33" s="69">
        <v>22</v>
      </c>
      <c r="I33" s="69">
        <v>20</v>
      </c>
      <c r="J33" s="72">
        <v>0</v>
      </c>
      <c r="K33" s="72">
        <v>14</v>
      </c>
      <c r="L33" s="72">
        <v>0</v>
      </c>
      <c r="M33" s="72">
        <v>0</v>
      </c>
      <c r="N33" s="72">
        <f>SUMIF('25 Mar'!$B$5:$B$65,'Poäng Pojkar'!B33,'25 Mar'!$E$5:$E$65)</f>
        <v>0</v>
      </c>
      <c r="O33" s="72">
        <f>SUMIF('25 Mar'!$B$73:$B$131,'Poäng Pojkar'!B33,'25 Mar'!$E$73:$E$131)</f>
        <v>17</v>
      </c>
      <c r="P33" s="70">
        <f>LARGE(D33:O33,1)+LARGE(D33:O33,2)+LARGE(D33:O33,3)+LARGE(D33:O33,4)+LARGE(D33:O33,5)+LARGE(D33:O33,6)+LARGE(D33:O33,7)+LARGE(D33:O33,8)</f>
        <v>140</v>
      </c>
      <c r="Q33" s="70">
        <f>COUNTIF(D33:O33,"&gt;0")</f>
        <v>8</v>
      </c>
      <c r="R33" s="55"/>
      <c r="S33" s="55"/>
      <c r="T33" s="54"/>
      <c r="U33" s="53"/>
      <c r="V33" s="55"/>
      <c r="W33" s="55"/>
      <c r="X33" s="55"/>
      <c r="Y33" s="55"/>
      <c r="Z33" s="55"/>
    </row>
    <row r="34" spans="1:26" ht="12.75" customHeight="1" x14ac:dyDescent="0.2">
      <c r="A34" s="67">
        <v>31</v>
      </c>
      <c r="B34" s="68" t="s">
        <v>6</v>
      </c>
      <c r="C34" s="74">
        <v>2010</v>
      </c>
      <c r="D34" s="72">
        <v>16</v>
      </c>
      <c r="E34" s="72">
        <v>11</v>
      </c>
      <c r="F34" s="72">
        <v>18</v>
      </c>
      <c r="G34" s="72">
        <v>12</v>
      </c>
      <c r="H34" s="69">
        <v>18</v>
      </c>
      <c r="I34" s="69">
        <v>18</v>
      </c>
      <c r="J34" s="72">
        <v>17</v>
      </c>
      <c r="K34" s="72">
        <v>17</v>
      </c>
      <c r="L34" s="72">
        <v>0</v>
      </c>
      <c r="M34" s="72">
        <v>0</v>
      </c>
      <c r="N34" s="72">
        <f>SUMIF('25 Mar'!$B$5:$B$65,'Poäng Pojkar'!B34,'25 Mar'!$E$5:$E$65)</f>
        <v>0</v>
      </c>
      <c r="O34" s="72">
        <f>SUMIF('25 Mar'!$B$73:$B$131,'Poäng Pojkar'!B34,'25 Mar'!$E$73:$E$131)</f>
        <v>22</v>
      </c>
      <c r="P34" s="70">
        <f>LARGE(D34:O34,1)+LARGE(D34:O34,2)+LARGE(D34:O34,3)+LARGE(D34:O34,4)+LARGE(D34:O34,5)+LARGE(D34:O34,6)+LARGE(D34:O34,7)+LARGE(D34:O34,8)</f>
        <v>138</v>
      </c>
      <c r="Q34" s="70">
        <f>COUNTIF(D34:O34,"&gt;0")</f>
        <v>9</v>
      </c>
      <c r="R34" s="55"/>
      <c r="S34" s="55"/>
      <c r="T34" s="54"/>
      <c r="U34" s="53"/>
      <c r="V34" s="55"/>
      <c r="W34" s="55"/>
      <c r="X34" s="55"/>
      <c r="Y34" s="55"/>
      <c r="Z34" s="55"/>
    </row>
    <row r="35" spans="1:26" ht="12.75" customHeight="1" x14ac:dyDescent="0.2">
      <c r="A35" s="67">
        <v>32</v>
      </c>
      <c r="B35" s="68" t="s">
        <v>23</v>
      </c>
      <c r="C35" s="74">
        <v>2009</v>
      </c>
      <c r="D35" s="72">
        <v>16</v>
      </c>
      <c r="E35" s="72">
        <v>13</v>
      </c>
      <c r="F35" s="72">
        <v>14</v>
      </c>
      <c r="G35" s="72">
        <v>8</v>
      </c>
      <c r="H35" s="69">
        <v>12</v>
      </c>
      <c r="I35" s="69">
        <v>20</v>
      </c>
      <c r="J35" s="72">
        <v>19</v>
      </c>
      <c r="K35" s="72">
        <v>11</v>
      </c>
      <c r="L35" s="72">
        <v>19</v>
      </c>
      <c r="M35" s="72">
        <v>13</v>
      </c>
      <c r="N35" s="72">
        <f>SUMIF('25 Mar'!$B$5:$B$65,'Poäng Pojkar'!B35,'25 Mar'!$E$5:$E$65)</f>
        <v>16</v>
      </c>
      <c r="O35" s="72">
        <f>SUMIF('25 Mar'!$B$73:$B$131,'Poäng Pojkar'!B35,'25 Mar'!$E$73:$E$131)</f>
        <v>19</v>
      </c>
      <c r="P35" s="70">
        <f>LARGE(D35:O35,1)+LARGE(D35:O35,2)+LARGE(D35:O35,3)+LARGE(D35:O35,4)+LARGE(D35:O35,5)+LARGE(D35:O35,6)+LARGE(D35:O35,7)+LARGE(D35:O35,8)</f>
        <v>136</v>
      </c>
      <c r="Q35" s="70">
        <f>COUNTIF(D35:O35,"&gt;0")</f>
        <v>12</v>
      </c>
      <c r="R35" s="55"/>
      <c r="S35" s="55"/>
      <c r="T35" s="54"/>
      <c r="U35" s="53"/>
      <c r="V35" s="55"/>
      <c r="W35" s="55"/>
      <c r="X35" s="55"/>
      <c r="Y35" s="55"/>
      <c r="Z35" s="55"/>
    </row>
    <row r="36" spans="1:26" ht="12.75" customHeight="1" x14ac:dyDescent="0.2">
      <c r="A36" s="67">
        <v>33</v>
      </c>
      <c r="B36" s="68" t="s">
        <v>47</v>
      </c>
      <c r="C36" s="74">
        <v>2008</v>
      </c>
      <c r="D36" s="72">
        <v>15</v>
      </c>
      <c r="E36" s="72">
        <v>15</v>
      </c>
      <c r="F36" s="72">
        <v>14</v>
      </c>
      <c r="G36" s="72">
        <v>18</v>
      </c>
      <c r="H36" s="69">
        <v>23</v>
      </c>
      <c r="I36" s="72">
        <v>0</v>
      </c>
      <c r="J36" s="72">
        <v>0</v>
      </c>
      <c r="K36" s="72">
        <v>11</v>
      </c>
      <c r="L36" s="72">
        <v>20</v>
      </c>
      <c r="M36" s="72">
        <v>0</v>
      </c>
      <c r="N36" s="72">
        <f>SUMIF('25 Mar'!$B$5:$B$65,'Poäng Pojkar'!B36,'25 Mar'!$E$5:$E$65)</f>
        <v>20</v>
      </c>
      <c r="O36" s="72">
        <f>SUMIF('25 Mar'!$B$73:$B$131,'Poäng Pojkar'!B36,'25 Mar'!$E$73:$E$131)</f>
        <v>0</v>
      </c>
      <c r="P36" s="70">
        <f>LARGE(D36:O36,1)+LARGE(D36:O36,2)+LARGE(D36:O36,3)+LARGE(D36:O36,4)+LARGE(D36:O36,5)+LARGE(D36:O36,6)+LARGE(D36:O36,7)+LARGE(D36:O36,8)</f>
        <v>136</v>
      </c>
      <c r="Q36" s="70">
        <f>COUNTIF(D36:O36,"&gt;0")</f>
        <v>8</v>
      </c>
      <c r="R36" s="55"/>
      <c r="S36" s="55"/>
      <c r="T36" s="54"/>
      <c r="U36" s="53"/>
      <c r="V36" s="55"/>
      <c r="W36" s="55"/>
      <c r="X36" s="55"/>
      <c r="Y36" s="55"/>
      <c r="Z36" s="55"/>
    </row>
    <row r="37" spans="1:26" ht="12.75" customHeight="1" x14ac:dyDescent="0.2">
      <c r="A37" s="67">
        <v>34</v>
      </c>
      <c r="B37" s="68" t="s">
        <v>248</v>
      </c>
      <c r="C37" s="74">
        <v>2006</v>
      </c>
      <c r="D37" s="72">
        <v>0</v>
      </c>
      <c r="E37" s="72">
        <v>0</v>
      </c>
      <c r="F37" s="72">
        <v>5</v>
      </c>
      <c r="G37" s="72">
        <v>12</v>
      </c>
      <c r="H37" s="69">
        <v>23</v>
      </c>
      <c r="I37" s="69">
        <v>20</v>
      </c>
      <c r="J37" s="72">
        <v>15</v>
      </c>
      <c r="K37" s="72">
        <v>11</v>
      </c>
      <c r="L37" s="72">
        <v>24</v>
      </c>
      <c r="M37" s="72">
        <v>0</v>
      </c>
      <c r="N37" s="72">
        <f>SUMIF('25 Mar'!$B$5:$B$65,'Poäng Pojkar'!B37,'25 Mar'!$E$5:$E$65)</f>
        <v>9</v>
      </c>
      <c r="O37" s="72">
        <f>SUMIF('25 Mar'!$B$73:$B$131,'Poäng Pojkar'!B37,'25 Mar'!$E$73:$E$131)</f>
        <v>22</v>
      </c>
      <c r="P37" s="70">
        <f>LARGE(D37:O37,1)+LARGE(D37:O37,2)+LARGE(D37:O37,3)+LARGE(D37:O37,4)+LARGE(D37:O37,5)+LARGE(D37:O37,6)+LARGE(D37:O37,7)+LARGE(D37:O37,8)</f>
        <v>136</v>
      </c>
      <c r="Q37" s="70">
        <f>COUNTIF(D37:O37,"&gt;0")</f>
        <v>9</v>
      </c>
      <c r="R37" s="55"/>
      <c r="S37" s="55"/>
      <c r="T37" s="54"/>
      <c r="U37" s="53"/>
      <c r="V37" s="55"/>
      <c r="W37" s="55"/>
      <c r="X37" s="55"/>
      <c r="Y37" s="55"/>
      <c r="Z37" s="55"/>
    </row>
    <row r="38" spans="1:26" ht="12.75" customHeight="1" x14ac:dyDescent="0.2">
      <c r="A38" s="67">
        <v>35</v>
      </c>
      <c r="B38" s="68" t="s">
        <v>234</v>
      </c>
      <c r="C38" s="74">
        <v>2009</v>
      </c>
      <c r="D38" s="72">
        <v>0</v>
      </c>
      <c r="E38" s="72">
        <v>0</v>
      </c>
      <c r="F38" s="72">
        <v>11</v>
      </c>
      <c r="G38" s="72">
        <v>17</v>
      </c>
      <c r="H38" s="69">
        <v>16</v>
      </c>
      <c r="I38" s="69">
        <v>20</v>
      </c>
      <c r="J38" s="72">
        <v>14</v>
      </c>
      <c r="K38" s="72">
        <v>18</v>
      </c>
      <c r="L38" s="72">
        <v>0</v>
      </c>
      <c r="M38" s="72">
        <v>0</v>
      </c>
      <c r="N38" s="72">
        <f>SUMIF('25 Mar'!$B$5:$B$65,'Poäng Pojkar'!B38,'25 Mar'!$E$5:$E$65)</f>
        <v>17</v>
      </c>
      <c r="O38" s="72">
        <f>SUMIF('25 Mar'!$B$73:$B$131,'Poäng Pojkar'!B38,'25 Mar'!$E$73:$E$131)</f>
        <v>23</v>
      </c>
      <c r="P38" s="70">
        <f>LARGE(D38:O38,1)+LARGE(D38:O38,2)+LARGE(D38:O38,3)+LARGE(D38:O38,4)+LARGE(D38:O38,5)+LARGE(D38:O38,6)+LARGE(D38:O38,7)+LARGE(D38:O38,8)</f>
        <v>136</v>
      </c>
      <c r="Q38" s="70">
        <f>COUNTIF(D38:O38,"&gt;0")</f>
        <v>8</v>
      </c>
      <c r="R38" s="55"/>
      <c r="S38" s="55"/>
      <c r="T38" s="54"/>
      <c r="U38" s="53"/>
      <c r="V38" s="55"/>
      <c r="W38" s="55"/>
      <c r="X38" s="55"/>
      <c r="Y38" s="55"/>
      <c r="Z38" s="55"/>
    </row>
    <row r="39" spans="1:26" ht="11.25" customHeight="1" x14ac:dyDescent="0.2">
      <c r="A39" s="67">
        <v>36</v>
      </c>
      <c r="B39" s="68" t="s">
        <v>11</v>
      </c>
      <c r="C39" s="74">
        <v>2010</v>
      </c>
      <c r="D39" s="72">
        <v>9</v>
      </c>
      <c r="E39" s="72">
        <v>16</v>
      </c>
      <c r="F39" s="72">
        <v>6</v>
      </c>
      <c r="G39" s="72">
        <v>13</v>
      </c>
      <c r="H39" s="69">
        <v>15</v>
      </c>
      <c r="I39" s="69">
        <v>19</v>
      </c>
      <c r="J39" s="72">
        <v>5</v>
      </c>
      <c r="K39" s="72">
        <v>14</v>
      </c>
      <c r="L39" s="72">
        <v>18</v>
      </c>
      <c r="M39" s="72">
        <v>18</v>
      </c>
      <c r="N39" s="72">
        <f>SUMIF('25 Mar'!$B$5:$B$65,'Poäng Pojkar'!B39,'25 Mar'!$E$5:$E$65)</f>
        <v>10</v>
      </c>
      <c r="O39" s="72">
        <f>SUMIF('25 Mar'!$B$73:$B$131,'Poäng Pojkar'!B39,'25 Mar'!$E$73:$E$131)</f>
        <v>21</v>
      </c>
      <c r="P39" s="70">
        <f>LARGE(D39:O39,1)+LARGE(D39:O39,2)+LARGE(D39:O39,3)+LARGE(D39:O39,4)+LARGE(D39:O39,5)+LARGE(D39:O39,6)+LARGE(D39:O39,7)+LARGE(D39:O39,8)</f>
        <v>134</v>
      </c>
      <c r="Q39" s="70">
        <f>COUNTIF(D39:O39,"&gt;0")</f>
        <v>12</v>
      </c>
      <c r="R39" s="55"/>
      <c r="S39" s="59"/>
      <c r="T39" s="54"/>
      <c r="U39" s="53"/>
      <c r="V39" s="55"/>
      <c r="W39" s="55"/>
      <c r="X39" s="55"/>
      <c r="Y39" s="55"/>
      <c r="Z39" s="55"/>
    </row>
    <row r="40" spans="1:26" ht="11.25" customHeight="1" x14ac:dyDescent="0.2">
      <c r="A40" s="67">
        <v>37</v>
      </c>
      <c r="B40" s="68" t="s">
        <v>58</v>
      </c>
      <c r="C40" s="74">
        <v>2007</v>
      </c>
      <c r="D40" s="72">
        <v>22</v>
      </c>
      <c r="E40" s="72">
        <v>0</v>
      </c>
      <c r="F40" s="72">
        <v>14</v>
      </c>
      <c r="G40" s="72">
        <v>15</v>
      </c>
      <c r="H40" s="69">
        <v>20</v>
      </c>
      <c r="I40" s="69">
        <v>10</v>
      </c>
      <c r="J40" s="72">
        <v>0</v>
      </c>
      <c r="K40" s="72">
        <v>14</v>
      </c>
      <c r="L40" s="72">
        <v>0</v>
      </c>
      <c r="M40" s="72">
        <v>0</v>
      </c>
      <c r="N40" s="72">
        <f>SUMIF('25 Mar'!$B$5:$B$65,'Poäng Pojkar'!B40,'25 Mar'!$E$5:$E$65)</f>
        <v>13</v>
      </c>
      <c r="O40" s="72">
        <f>SUMIF('25 Mar'!$B$73:$B$131,'Poäng Pojkar'!B40,'25 Mar'!$E$73:$E$131)</f>
        <v>17</v>
      </c>
      <c r="P40" s="70">
        <f>LARGE(D40:O40,1)+LARGE(D40:O40,2)+LARGE(D40:O40,3)+LARGE(D40:O40,4)+LARGE(D40:O40,5)+LARGE(D40:O40,6)+LARGE(D40:O40,7)+LARGE(D40:O40,8)</f>
        <v>125</v>
      </c>
      <c r="Q40" s="70">
        <f>COUNTIF(D40:O40,"&gt;0")</f>
        <v>8</v>
      </c>
      <c r="R40" s="55"/>
      <c r="S40" s="55"/>
      <c r="T40" s="54"/>
      <c r="U40" s="53"/>
      <c r="V40" s="55"/>
      <c r="W40" s="55"/>
      <c r="X40" s="55"/>
      <c r="Y40" s="55"/>
      <c r="Z40" s="55"/>
    </row>
    <row r="41" spans="1:26" ht="11.25" customHeight="1" x14ac:dyDescent="0.2">
      <c r="A41" s="67">
        <v>38</v>
      </c>
      <c r="B41" s="68" t="s">
        <v>246</v>
      </c>
      <c r="C41" s="74">
        <v>2006</v>
      </c>
      <c r="D41" s="72">
        <v>0</v>
      </c>
      <c r="E41" s="72">
        <v>0</v>
      </c>
      <c r="F41" s="72">
        <v>9</v>
      </c>
      <c r="G41" s="72">
        <v>12</v>
      </c>
      <c r="H41" s="69">
        <v>22</v>
      </c>
      <c r="I41" s="69">
        <v>10</v>
      </c>
      <c r="J41" s="72">
        <v>17</v>
      </c>
      <c r="K41" s="72">
        <v>11</v>
      </c>
      <c r="L41" s="72">
        <v>20</v>
      </c>
      <c r="M41" s="72">
        <v>7</v>
      </c>
      <c r="N41" s="72">
        <f>SUMIF('25 Mar'!$B$5:$B$65,'Poäng Pojkar'!B41,'25 Mar'!$E$5:$E$65)</f>
        <v>18</v>
      </c>
      <c r="O41" s="72">
        <f>SUMIF('25 Mar'!$B$73:$B$131,'Poäng Pojkar'!B41,'25 Mar'!$E$73:$E$131)</f>
        <v>14</v>
      </c>
      <c r="P41" s="70">
        <f>LARGE(D41:O41,1)+LARGE(D41:O41,2)+LARGE(D41:O41,3)+LARGE(D41:O41,4)+LARGE(D41:O41,5)+LARGE(D41:O41,6)+LARGE(D41:O41,7)+LARGE(D41:O41,8)</f>
        <v>124</v>
      </c>
      <c r="Q41" s="70">
        <f>COUNTIF(D41:O41,"&gt;0")</f>
        <v>10</v>
      </c>
      <c r="R41" s="55"/>
      <c r="S41" s="55"/>
      <c r="T41" s="54"/>
      <c r="U41" s="53"/>
      <c r="V41" s="55"/>
      <c r="W41" s="55"/>
      <c r="X41" s="55"/>
      <c r="Y41" s="55"/>
      <c r="Z41" s="55"/>
    </row>
    <row r="42" spans="1:26" ht="11.25" customHeight="1" x14ac:dyDescent="0.2">
      <c r="A42" s="67">
        <v>39</v>
      </c>
      <c r="B42" s="68" t="s">
        <v>25</v>
      </c>
      <c r="C42" s="74">
        <v>2009</v>
      </c>
      <c r="D42" s="72">
        <v>12</v>
      </c>
      <c r="E42" s="72">
        <v>15</v>
      </c>
      <c r="F42" s="72">
        <v>7</v>
      </c>
      <c r="G42" s="72">
        <v>15</v>
      </c>
      <c r="H42" s="69">
        <v>13</v>
      </c>
      <c r="I42" s="69">
        <v>15</v>
      </c>
      <c r="J42" s="72">
        <v>0</v>
      </c>
      <c r="K42" s="72">
        <v>12</v>
      </c>
      <c r="L42" s="72">
        <v>20</v>
      </c>
      <c r="M42" s="72">
        <v>0</v>
      </c>
      <c r="N42" s="72">
        <f>SUMIF('25 Mar'!$B$5:$B$65,'Poäng Pojkar'!B42,'25 Mar'!$E$5:$E$65)</f>
        <v>15</v>
      </c>
      <c r="O42" s="72">
        <f>SUMIF('25 Mar'!$B$73:$B$131,'Poäng Pojkar'!B42,'25 Mar'!$E$73:$E$131)</f>
        <v>15</v>
      </c>
      <c r="P42" s="70">
        <f>LARGE(D42:O42,1)+LARGE(D42:O42,2)+LARGE(D42:O42,3)+LARGE(D42:O42,4)+LARGE(D42:O42,5)+LARGE(D42:O42,6)+LARGE(D42:O42,7)+LARGE(D42:O42,8)</f>
        <v>120</v>
      </c>
      <c r="Q42" s="70">
        <f>COUNTIF(D42:O42,"&gt;0")</f>
        <v>10</v>
      </c>
      <c r="R42" s="55"/>
      <c r="S42" s="55"/>
      <c r="T42" s="54"/>
      <c r="U42" s="53"/>
      <c r="V42" s="55"/>
      <c r="W42" s="55"/>
      <c r="X42" s="55"/>
      <c r="Y42" s="55"/>
      <c r="Z42" s="55"/>
    </row>
    <row r="43" spans="1:26" ht="11.25" customHeight="1" x14ac:dyDescent="0.2">
      <c r="A43" s="67">
        <v>40</v>
      </c>
      <c r="B43" s="68" t="s">
        <v>106</v>
      </c>
      <c r="C43" s="74">
        <v>2007</v>
      </c>
      <c r="D43" s="72">
        <v>0</v>
      </c>
      <c r="E43" s="72">
        <v>16</v>
      </c>
      <c r="F43" s="72">
        <v>16</v>
      </c>
      <c r="G43" s="72">
        <v>19</v>
      </c>
      <c r="H43" s="69">
        <v>18</v>
      </c>
      <c r="I43" s="69">
        <v>20</v>
      </c>
      <c r="J43" s="72">
        <v>0</v>
      </c>
      <c r="K43" s="72">
        <v>0</v>
      </c>
      <c r="L43" s="72">
        <v>0</v>
      </c>
      <c r="M43" s="72">
        <v>0</v>
      </c>
      <c r="N43" s="72">
        <f>SUMIF('25 Mar'!$B$5:$B$65,'Poäng Pojkar'!B43,'25 Mar'!$E$5:$E$65)</f>
        <v>0</v>
      </c>
      <c r="O43" s="72">
        <f>SUMIF('25 Mar'!$B$73:$B$131,'Poäng Pojkar'!B43,'25 Mar'!$E$73:$E$131)</f>
        <v>23</v>
      </c>
      <c r="P43" s="70">
        <f>LARGE(D43:O43,1)+LARGE(D43:O43,2)+LARGE(D43:O43,3)+LARGE(D43:O43,4)+LARGE(D43:O43,5)+LARGE(D43:O43,6)+LARGE(D43:O43,7)+LARGE(D43:O43,8)</f>
        <v>112</v>
      </c>
      <c r="Q43" s="70">
        <f>COUNTIF(D43:O43,"&gt;0")</f>
        <v>6</v>
      </c>
      <c r="R43" s="55"/>
      <c r="S43" s="55"/>
      <c r="T43" s="54"/>
      <c r="U43" s="53"/>
      <c r="V43" s="55"/>
      <c r="W43" s="55"/>
      <c r="X43" s="55"/>
      <c r="Y43" s="55"/>
      <c r="Z43" s="55"/>
    </row>
    <row r="44" spans="1:26" ht="11.25" customHeight="1" x14ac:dyDescent="0.2">
      <c r="A44" s="67">
        <v>41</v>
      </c>
      <c r="B44" s="68" t="s">
        <v>56</v>
      </c>
      <c r="C44" s="74">
        <v>2007</v>
      </c>
      <c r="D44" s="72">
        <v>25</v>
      </c>
      <c r="E44" s="72">
        <v>14</v>
      </c>
      <c r="F44" s="72">
        <v>0</v>
      </c>
      <c r="G44" s="72">
        <v>18</v>
      </c>
      <c r="H44" s="72">
        <v>0</v>
      </c>
      <c r="I44" s="72">
        <v>0</v>
      </c>
      <c r="J44" s="72">
        <v>0</v>
      </c>
      <c r="K44" s="72">
        <v>18</v>
      </c>
      <c r="L44" s="72">
        <v>26</v>
      </c>
      <c r="M44" s="72">
        <v>10</v>
      </c>
      <c r="N44" s="72">
        <f>SUMIF('25 Mar'!$B$5:$B$65,'Poäng Pojkar'!B44,'25 Mar'!$E$5:$E$65)</f>
        <v>0</v>
      </c>
      <c r="O44" s="72">
        <f>SUMIF('25 Mar'!$B$73:$B$131,'Poäng Pojkar'!B44,'25 Mar'!$E$73:$E$131)</f>
        <v>0</v>
      </c>
      <c r="P44" s="70">
        <f>LARGE(D44:O44,1)+LARGE(D44:O44,2)+LARGE(D44:O44,3)+LARGE(D44:O44,4)+LARGE(D44:O44,5)+LARGE(D44:O44,6)+LARGE(D44:O44,7)+LARGE(D44:O44,8)</f>
        <v>111</v>
      </c>
      <c r="Q44" s="70">
        <f>COUNTIF(D44:O44,"&gt;0")</f>
        <v>6</v>
      </c>
      <c r="R44" s="55"/>
      <c r="S44" s="55"/>
      <c r="T44" s="54"/>
      <c r="U44" s="53"/>
      <c r="V44" s="55"/>
      <c r="W44" s="55"/>
      <c r="X44" s="55"/>
      <c r="Y44" s="55"/>
      <c r="Z44" s="55"/>
    </row>
    <row r="45" spans="1:26" ht="11.25" customHeight="1" x14ac:dyDescent="0.2">
      <c r="A45" s="67">
        <v>42</v>
      </c>
      <c r="B45" s="68" t="s">
        <v>90</v>
      </c>
      <c r="C45" s="74">
        <v>2004</v>
      </c>
      <c r="D45" s="72">
        <v>27</v>
      </c>
      <c r="E45" s="72">
        <v>22</v>
      </c>
      <c r="F45" s="72">
        <v>0</v>
      </c>
      <c r="G45" s="72">
        <v>33</v>
      </c>
      <c r="H45" s="72">
        <v>0</v>
      </c>
      <c r="I45" s="69">
        <v>27</v>
      </c>
      <c r="J45" s="72">
        <v>0</v>
      </c>
      <c r="K45" s="72">
        <v>0</v>
      </c>
      <c r="L45" s="72">
        <v>0</v>
      </c>
      <c r="M45" s="72">
        <v>0</v>
      </c>
      <c r="N45" s="72">
        <f>SUMIF('25 Mar'!$B$5:$B$65,'Poäng Pojkar'!B45,'25 Mar'!$E$5:$E$65)</f>
        <v>0</v>
      </c>
      <c r="O45" s="72">
        <f>SUMIF('25 Mar'!$B$73:$B$131,'Poäng Pojkar'!B45,'25 Mar'!$E$73:$E$131)</f>
        <v>0</v>
      </c>
      <c r="P45" s="70">
        <f>LARGE(D45:O45,1)+LARGE(D45:O45,2)+LARGE(D45:O45,3)+LARGE(D45:O45,4)+LARGE(D45:O45,5)+LARGE(D45:O45,6)+LARGE(D45:O45,7)+LARGE(D45:O45,8)</f>
        <v>109</v>
      </c>
      <c r="Q45" s="70">
        <f>COUNTIF(D45:O45,"&gt;0")</f>
        <v>4</v>
      </c>
      <c r="R45" s="55"/>
      <c r="S45" s="55"/>
      <c r="T45" s="54"/>
      <c r="U45" s="53"/>
      <c r="V45" s="55"/>
      <c r="W45" s="55"/>
      <c r="X45" s="55"/>
      <c r="Y45" s="55"/>
      <c r="Z45" s="55"/>
    </row>
    <row r="46" spans="1:26" ht="11.25" customHeight="1" x14ac:dyDescent="0.2">
      <c r="A46" s="67">
        <v>43</v>
      </c>
      <c r="B46" s="68" t="s">
        <v>50</v>
      </c>
      <c r="C46" s="74">
        <v>2008</v>
      </c>
      <c r="D46" s="72">
        <v>12</v>
      </c>
      <c r="E46" s="72">
        <v>18</v>
      </c>
      <c r="F46" s="72">
        <v>0</v>
      </c>
      <c r="G46" s="72">
        <v>0</v>
      </c>
      <c r="H46" s="72">
        <v>0</v>
      </c>
      <c r="I46" s="72">
        <v>0</v>
      </c>
      <c r="J46" s="72">
        <v>12</v>
      </c>
      <c r="K46" s="72">
        <v>8</v>
      </c>
      <c r="L46" s="72">
        <v>17</v>
      </c>
      <c r="M46" s="72">
        <v>13</v>
      </c>
      <c r="N46" s="72">
        <f>SUMIF('25 Mar'!$B$5:$B$65,'Poäng Pojkar'!B46,'25 Mar'!$E$5:$E$65)</f>
        <v>15</v>
      </c>
      <c r="O46" s="72">
        <f>SUMIF('25 Mar'!$B$73:$B$131,'Poäng Pojkar'!B46,'25 Mar'!$E$73:$E$131)</f>
        <v>14</v>
      </c>
      <c r="P46" s="70">
        <f>LARGE(D46:O46,1)+LARGE(D46:O46,2)+LARGE(D46:O46,3)+LARGE(D46:O46,4)+LARGE(D46:O46,5)+LARGE(D46:O46,6)+LARGE(D46:O46,7)+LARGE(D46:O46,8)</f>
        <v>109</v>
      </c>
      <c r="Q46" s="70">
        <f>COUNTIF(D46:O46,"&gt;0")</f>
        <v>8</v>
      </c>
      <c r="R46" s="55"/>
      <c r="S46" s="55"/>
      <c r="T46" s="54"/>
      <c r="U46" s="53"/>
      <c r="V46" s="55"/>
      <c r="W46" s="55"/>
      <c r="X46" s="55"/>
      <c r="Y46" s="55"/>
      <c r="Z46" s="55"/>
    </row>
    <row r="47" spans="1:26" ht="11.25" customHeight="1" x14ac:dyDescent="0.2">
      <c r="A47" s="67">
        <v>44</v>
      </c>
      <c r="B47" s="68" t="s">
        <v>61</v>
      </c>
      <c r="C47" s="74">
        <v>2007</v>
      </c>
      <c r="D47" s="72">
        <v>19</v>
      </c>
      <c r="E47" s="72">
        <v>22</v>
      </c>
      <c r="F47" s="72">
        <v>11</v>
      </c>
      <c r="G47" s="72">
        <v>15</v>
      </c>
      <c r="H47" s="69">
        <v>18</v>
      </c>
      <c r="I47" s="69">
        <v>22</v>
      </c>
      <c r="J47" s="72">
        <v>0</v>
      </c>
      <c r="K47" s="72">
        <v>0</v>
      </c>
      <c r="L47" s="72">
        <v>0</v>
      </c>
      <c r="M47" s="72">
        <v>0</v>
      </c>
      <c r="N47" s="72">
        <f>SUMIF('25 Mar'!$B$5:$B$65,'Poäng Pojkar'!B47,'25 Mar'!$E$5:$E$65)</f>
        <v>0</v>
      </c>
      <c r="O47" s="72">
        <f>SUMIF('25 Mar'!$B$73:$B$131,'Poäng Pojkar'!B47,'25 Mar'!$E$73:$E$131)</f>
        <v>0</v>
      </c>
      <c r="P47" s="70">
        <f>LARGE(D47:O47,1)+LARGE(D47:O47,2)+LARGE(D47:O47,3)+LARGE(D47:O47,4)+LARGE(D47:O47,5)+LARGE(D47:O47,6)+LARGE(D47:O47,7)+LARGE(D47:O47,8)</f>
        <v>107</v>
      </c>
      <c r="Q47" s="70">
        <f>COUNTIF(D47:O47,"&gt;0")</f>
        <v>6</v>
      </c>
      <c r="R47" s="55"/>
      <c r="S47" s="55"/>
      <c r="T47" s="54"/>
      <c r="U47" s="53"/>
      <c r="V47" s="55"/>
      <c r="W47" s="55"/>
      <c r="X47" s="55"/>
      <c r="Y47" s="55"/>
      <c r="Z47" s="55"/>
    </row>
    <row r="48" spans="1:26" ht="11.25" customHeight="1" x14ac:dyDescent="0.2">
      <c r="A48" s="67">
        <v>45</v>
      </c>
      <c r="B48" s="68" t="s">
        <v>24</v>
      </c>
      <c r="C48" s="74">
        <v>2009</v>
      </c>
      <c r="D48" s="72">
        <v>16</v>
      </c>
      <c r="E48" s="72">
        <v>18</v>
      </c>
      <c r="F48" s="72">
        <v>10</v>
      </c>
      <c r="G48" s="72">
        <v>16</v>
      </c>
      <c r="H48" s="72">
        <v>0</v>
      </c>
      <c r="I48" s="72">
        <v>0</v>
      </c>
      <c r="J48" s="72">
        <v>0</v>
      </c>
      <c r="K48" s="72">
        <v>13</v>
      </c>
      <c r="L48" s="72">
        <v>0</v>
      </c>
      <c r="M48" s="72">
        <v>0</v>
      </c>
      <c r="N48" s="72">
        <f>SUMIF('25 Mar'!$B$5:$B$65,'Poäng Pojkar'!B48,'25 Mar'!$E$5:$E$65)</f>
        <v>14</v>
      </c>
      <c r="O48" s="72">
        <f>SUMIF('25 Mar'!$B$73:$B$131,'Poäng Pojkar'!B48,'25 Mar'!$E$73:$E$131)</f>
        <v>20</v>
      </c>
      <c r="P48" s="70">
        <f>LARGE(D48:O48,1)+LARGE(D48:O48,2)+LARGE(D48:O48,3)+LARGE(D48:O48,4)+LARGE(D48:O48,5)+LARGE(D48:O48,6)+LARGE(D48:O48,7)+LARGE(D48:O48,8)</f>
        <v>107</v>
      </c>
      <c r="Q48" s="70">
        <f>COUNTIF(D48:O48,"&gt;0")</f>
        <v>7</v>
      </c>
      <c r="R48" s="55"/>
      <c r="S48" s="55"/>
      <c r="T48" s="54"/>
      <c r="U48" s="53"/>
      <c r="V48" s="55"/>
      <c r="W48" s="55"/>
      <c r="X48" s="55"/>
      <c r="Y48" s="55"/>
      <c r="Z48" s="55"/>
    </row>
    <row r="49" spans="1:26" ht="11.25" customHeight="1" x14ac:dyDescent="0.2">
      <c r="A49" s="67">
        <v>46</v>
      </c>
      <c r="B49" s="68" t="s">
        <v>52</v>
      </c>
      <c r="C49" s="74">
        <v>2008</v>
      </c>
      <c r="D49" s="72">
        <v>9</v>
      </c>
      <c r="E49" s="72">
        <v>15</v>
      </c>
      <c r="F49" s="72">
        <v>1</v>
      </c>
      <c r="G49" s="72">
        <v>11</v>
      </c>
      <c r="H49" s="72">
        <v>0</v>
      </c>
      <c r="I49" s="72">
        <v>0</v>
      </c>
      <c r="J49" s="72">
        <v>11</v>
      </c>
      <c r="K49" s="72">
        <v>10</v>
      </c>
      <c r="L49" s="72">
        <v>13</v>
      </c>
      <c r="M49" s="72">
        <v>18</v>
      </c>
      <c r="N49" s="72">
        <f>SUMIF('25 Mar'!$B$5:$B$65,'Poäng Pojkar'!B49,'25 Mar'!$E$5:$E$65)</f>
        <v>10</v>
      </c>
      <c r="O49" s="72">
        <f>SUMIF('25 Mar'!$B$73:$B$131,'Poäng Pojkar'!B49,'25 Mar'!$E$73:$E$131)</f>
        <v>17</v>
      </c>
      <c r="P49" s="70">
        <f>LARGE(D49:O49,1)+LARGE(D49:O49,2)+LARGE(D49:O49,3)+LARGE(D49:O49,4)+LARGE(D49:O49,5)+LARGE(D49:O49,6)+LARGE(D49:O49,7)+LARGE(D49:O49,8)</f>
        <v>105</v>
      </c>
      <c r="Q49" s="70">
        <f>COUNTIF(D49:O49,"&gt;0")</f>
        <v>10</v>
      </c>
      <c r="R49" s="55"/>
      <c r="S49" s="55"/>
      <c r="T49" s="54"/>
      <c r="U49" s="53"/>
      <c r="V49" s="55"/>
      <c r="W49" s="55"/>
      <c r="X49" s="55"/>
      <c r="Y49" s="55"/>
      <c r="Z49" s="55"/>
    </row>
    <row r="50" spans="1:26" ht="12.75" customHeight="1" x14ac:dyDescent="0.2">
      <c r="A50" s="67">
        <v>47</v>
      </c>
      <c r="B50" s="68" t="s">
        <v>232</v>
      </c>
      <c r="C50" s="74">
        <v>2009</v>
      </c>
      <c r="D50" s="72">
        <v>0</v>
      </c>
      <c r="E50" s="72">
        <v>0</v>
      </c>
      <c r="F50" s="72">
        <v>23</v>
      </c>
      <c r="G50" s="72">
        <v>25</v>
      </c>
      <c r="H50" s="69">
        <v>23</v>
      </c>
      <c r="I50" s="69">
        <v>31</v>
      </c>
      <c r="J50" s="72">
        <v>0</v>
      </c>
      <c r="K50" s="72">
        <v>0</v>
      </c>
      <c r="L50" s="72">
        <v>0</v>
      </c>
      <c r="M50" s="72">
        <v>0</v>
      </c>
      <c r="N50" s="72">
        <f>SUMIF('25 Mar'!$B$5:$B$65,'Poäng Pojkar'!B50,'25 Mar'!$E$5:$E$65)</f>
        <v>0</v>
      </c>
      <c r="O50" s="72">
        <f>SUMIF('25 Mar'!$B$73:$B$131,'Poäng Pojkar'!B50,'25 Mar'!$E$73:$E$131)</f>
        <v>0</v>
      </c>
      <c r="P50" s="70">
        <f>LARGE(D50:O50,1)+LARGE(D50:O50,2)+LARGE(D50:O50,3)+LARGE(D50:O50,4)+LARGE(D50:O50,5)+LARGE(D50:O50,6)+LARGE(D50:O50,7)+LARGE(D50:O50,8)</f>
        <v>102</v>
      </c>
      <c r="Q50" s="70">
        <f>COUNTIF(D50:O50,"&gt;0")</f>
        <v>4</v>
      </c>
      <c r="R50" s="55"/>
      <c r="S50" s="55"/>
      <c r="T50" s="54"/>
      <c r="U50" s="53"/>
      <c r="V50" s="55"/>
      <c r="W50" s="55"/>
      <c r="X50" s="55"/>
      <c r="Y50" s="55"/>
      <c r="Z50" s="55"/>
    </row>
    <row r="51" spans="1:26" ht="12.75" customHeight="1" x14ac:dyDescent="0.2">
      <c r="A51" s="67">
        <v>48</v>
      </c>
      <c r="B51" s="68" t="s">
        <v>93</v>
      </c>
      <c r="C51" s="74">
        <v>2004</v>
      </c>
      <c r="D51" s="72">
        <v>23</v>
      </c>
      <c r="E51" s="72">
        <v>16</v>
      </c>
      <c r="F51" s="72">
        <v>0</v>
      </c>
      <c r="G51" s="72">
        <v>13</v>
      </c>
      <c r="H51" s="72">
        <v>0</v>
      </c>
      <c r="I51" s="69">
        <v>13</v>
      </c>
      <c r="J51" s="72">
        <v>0</v>
      </c>
      <c r="K51" s="72">
        <v>21</v>
      </c>
      <c r="L51" s="72">
        <v>0</v>
      </c>
      <c r="M51" s="72">
        <v>16</v>
      </c>
      <c r="N51" s="72">
        <f>SUMIF('25 Mar'!$B$5:$B$65,'Poäng Pojkar'!B51,'25 Mar'!$E$5:$E$65)</f>
        <v>0</v>
      </c>
      <c r="O51" s="72">
        <f>SUMIF('25 Mar'!$B$73:$B$131,'Poäng Pojkar'!B51,'25 Mar'!$E$73:$E$131)</f>
        <v>0</v>
      </c>
      <c r="P51" s="70">
        <f>LARGE(D51:O51,1)+LARGE(D51:O51,2)+LARGE(D51:O51,3)+LARGE(D51:O51,4)+LARGE(D51:O51,5)+LARGE(D51:O51,6)+LARGE(D51:O51,7)+LARGE(D51:O51,8)</f>
        <v>102</v>
      </c>
      <c r="Q51" s="70">
        <f>COUNTIF(D51:O51,"&gt;0")</f>
        <v>6</v>
      </c>
      <c r="R51" s="55"/>
      <c r="S51" s="55"/>
      <c r="T51" s="54"/>
      <c r="U51" s="53"/>
      <c r="V51" s="55"/>
      <c r="W51" s="55"/>
      <c r="X51" s="55"/>
      <c r="Y51" s="55"/>
      <c r="Z51" s="55"/>
    </row>
    <row r="52" spans="1:26" ht="11.25" customHeight="1" x14ac:dyDescent="0.2">
      <c r="A52" s="67">
        <v>49</v>
      </c>
      <c r="B52" s="68" t="s">
        <v>77</v>
      </c>
      <c r="C52" s="74">
        <v>2006</v>
      </c>
      <c r="D52" s="72">
        <v>16</v>
      </c>
      <c r="E52" s="72">
        <v>14</v>
      </c>
      <c r="F52" s="72">
        <v>0</v>
      </c>
      <c r="G52" s="72">
        <v>0</v>
      </c>
      <c r="H52" s="69">
        <v>18</v>
      </c>
      <c r="I52" s="69">
        <v>14</v>
      </c>
      <c r="J52" s="72">
        <v>0</v>
      </c>
      <c r="K52" s="72">
        <v>0</v>
      </c>
      <c r="L52" s="72">
        <v>0</v>
      </c>
      <c r="M52" s="72">
        <v>0</v>
      </c>
      <c r="N52" s="72">
        <f>SUMIF('25 Mar'!$B$5:$B$65,'Poäng Pojkar'!B52,'25 Mar'!$E$5:$E$65)</f>
        <v>21</v>
      </c>
      <c r="O52" s="72">
        <f>SUMIF('25 Mar'!$B$73:$B$131,'Poäng Pojkar'!B52,'25 Mar'!$E$73:$E$131)</f>
        <v>17</v>
      </c>
      <c r="P52" s="70">
        <f>LARGE(D52:O52,1)+LARGE(D52:O52,2)+LARGE(D52:O52,3)+LARGE(D52:O52,4)+LARGE(D52:O52,5)+LARGE(D52:O52,6)+LARGE(D52:O52,7)+LARGE(D52:O52,8)</f>
        <v>100</v>
      </c>
      <c r="Q52" s="70">
        <f>COUNTIF(D52:O52,"&gt;0")</f>
        <v>6</v>
      </c>
      <c r="R52" s="55"/>
      <c r="S52" s="55"/>
      <c r="T52" s="54"/>
      <c r="U52" s="53"/>
      <c r="V52" s="55"/>
      <c r="W52" s="55"/>
      <c r="X52" s="55"/>
      <c r="Y52" s="55"/>
      <c r="Z52" s="55"/>
    </row>
    <row r="53" spans="1:26" ht="12.75" customHeight="1" x14ac:dyDescent="0.2">
      <c r="A53" s="67">
        <v>50</v>
      </c>
      <c r="B53" s="68" t="s">
        <v>83</v>
      </c>
      <c r="C53" s="74">
        <v>2005</v>
      </c>
      <c r="D53" s="72">
        <v>25</v>
      </c>
      <c r="E53" s="72">
        <v>20</v>
      </c>
      <c r="F53" s="72">
        <v>0</v>
      </c>
      <c r="G53" s="72">
        <v>0</v>
      </c>
      <c r="H53" s="72">
        <v>0</v>
      </c>
      <c r="I53" s="72">
        <v>0</v>
      </c>
      <c r="J53" s="72">
        <v>29</v>
      </c>
      <c r="K53" s="72">
        <v>0</v>
      </c>
      <c r="L53" s="72">
        <v>0</v>
      </c>
      <c r="M53" s="72">
        <v>24</v>
      </c>
      <c r="N53" s="72">
        <f>SUMIF('25 Mar'!$B$5:$B$65,'Poäng Pojkar'!B53,'25 Mar'!$E$5:$E$65)</f>
        <v>0</v>
      </c>
      <c r="O53" s="72">
        <f>SUMIF('25 Mar'!$B$73:$B$131,'Poäng Pojkar'!B53,'25 Mar'!$E$73:$E$131)</f>
        <v>0</v>
      </c>
      <c r="P53" s="70">
        <f>LARGE(D53:O53,1)+LARGE(D53:O53,2)+LARGE(D53:O53,3)+LARGE(D53:O53,4)+LARGE(D53:O53,5)+LARGE(D53:O53,6)+LARGE(D53:O53,7)+LARGE(D53:O53,8)</f>
        <v>98</v>
      </c>
      <c r="Q53" s="70">
        <f>COUNTIF(D53:O53,"&gt;0")</f>
        <v>4</v>
      </c>
      <c r="R53" s="55"/>
      <c r="S53" s="55"/>
      <c r="T53" s="54"/>
      <c r="U53" s="53"/>
      <c r="V53" s="55"/>
      <c r="W53" s="55"/>
      <c r="X53" s="55"/>
      <c r="Y53" s="55"/>
      <c r="Z53" s="55"/>
    </row>
    <row r="54" spans="1:26" ht="12.75" customHeight="1" x14ac:dyDescent="0.2">
      <c r="A54" s="67">
        <v>51</v>
      </c>
      <c r="B54" s="68" t="s">
        <v>252</v>
      </c>
      <c r="C54" s="74">
        <v>2005</v>
      </c>
      <c r="D54" s="72">
        <v>0</v>
      </c>
      <c r="E54" s="72">
        <v>0</v>
      </c>
      <c r="F54" s="72">
        <v>17</v>
      </c>
      <c r="G54" s="72">
        <v>15</v>
      </c>
      <c r="H54" s="69">
        <v>27</v>
      </c>
      <c r="I54" s="72">
        <v>0</v>
      </c>
      <c r="J54" s="72">
        <v>19</v>
      </c>
      <c r="K54" s="72">
        <v>19</v>
      </c>
      <c r="L54" s="72">
        <v>0</v>
      </c>
      <c r="M54" s="72">
        <v>0</v>
      </c>
      <c r="N54" s="72">
        <f>SUMIF('25 Mar'!$B$5:$B$65,'Poäng Pojkar'!B54,'25 Mar'!$E$5:$E$65)</f>
        <v>0</v>
      </c>
      <c r="O54" s="72">
        <f>SUMIF('25 Mar'!$B$73:$B$131,'Poäng Pojkar'!B54,'25 Mar'!$E$73:$E$131)</f>
        <v>0</v>
      </c>
      <c r="P54" s="70">
        <f>LARGE(D54:O54,1)+LARGE(D54:O54,2)+LARGE(D54:O54,3)+LARGE(D54:O54,4)+LARGE(D54:O54,5)+LARGE(D54:O54,6)+LARGE(D54:O54,7)+LARGE(D54:O54,8)</f>
        <v>97</v>
      </c>
      <c r="Q54" s="70">
        <f>COUNTIF(D54:O54,"&gt;0")</f>
        <v>5</v>
      </c>
      <c r="R54" s="55"/>
      <c r="S54" s="55"/>
      <c r="T54" s="54"/>
      <c r="U54" s="53"/>
      <c r="V54" s="55"/>
      <c r="W54" s="55"/>
      <c r="X54" s="55"/>
      <c r="Y54" s="55"/>
      <c r="Z54" s="55"/>
    </row>
    <row r="55" spans="1:26" ht="12.75" customHeight="1" x14ac:dyDescent="0.2">
      <c r="A55" s="67">
        <v>52</v>
      </c>
      <c r="B55" s="68" t="s">
        <v>97</v>
      </c>
      <c r="C55" s="74">
        <v>2010</v>
      </c>
      <c r="D55" s="72">
        <v>10</v>
      </c>
      <c r="E55" s="72">
        <v>16</v>
      </c>
      <c r="F55" s="72">
        <v>13</v>
      </c>
      <c r="G55" s="72">
        <v>13</v>
      </c>
      <c r="H55" s="72">
        <v>0</v>
      </c>
      <c r="I55" s="72">
        <v>0</v>
      </c>
      <c r="J55" s="72">
        <v>0</v>
      </c>
      <c r="K55" s="72">
        <v>0</v>
      </c>
      <c r="L55" s="72">
        <v>1</v>
      </c>
      <c r="M55" s="72">
        <v>13</v>
      </c>
      <c r="N55" s="72">
        <f>SUMIF('25 Mar'!$B$5:$B$65,'Poäng Pojkar'!B55,'25 Mar'!$E$5:$E$65)</f>
        <v>16</v>
      </c>
      <c r="O55" s="72">
        <f>SUMIF('25 Mar'!$B$73:$B$131,'Poäng Pojkar'!B55,'25 Mar'!$E$73:$E$131)</f>
        <v>15</v>
      </c>
      <c r="P55" s="70">
        <f>LARGE(D55:O55,1)+LARGE(D55:O55,2)+LARGE(D55:O55,3)+LARGE(D55:O55,4)+LARGE(D55:O55,5)+LARGE(D55:O55,6)+LARGE(D55:O55,7)+LARGE(D55:O55,8)</f>
        <v>97</v>
      </c>
      <c r="Q55" s="70">
        <f>COUNTIF(D55:O55,"&gt;0")</f>
        <v>8</v>
      </c>
      <c r="R55" s="55"/>
      <c r="S55" s="55"/>
      <c r="T55" s="54"/>
      <c r="U55" s="53"/>
      <c r="V55" s="55"/>
      <c r="W55" s="55"/>
      <c r="X55" s="55"/>
      <c r="Y55" s="55"/>
      <c r="Z55" s="55"/>
    </row>
    <row r="56" spans="1:26" ht="12.75" customHeight="1" x14ac:dyDescent="0.2">
      <c r="A56" s="67">
        <v>53</v>
      </c>
      <c r="B56" s="68" t="s">
        <v>14</v>
      </c>
      <c r="C56" s="74">
        <v>2010</v>
      </c>
      <c r="D56" s="72">
        <v>5</v>
      </c>
      <c r="E56" s="72">
        <v>14</v>
      </c>
      <c r="F56" s="72">
        <v>1</v>
      </c>
      <c r="G56" s="72">
        <v>11</v>
      </c>
      <c r="H56" s="69">
        <v>5</v>
      </c>
      <c r="I56" s="69">
        <v>18</v>
      </c>
      <c r="J56" s="72">
        <v>6</v>
      </c>
      <c r="K56" s="72">
        <v>13</v>
      </c>
      <c r="L56" s="72">
        <v>0</v>
      </c>
      <c r="M56" s="72">
        <v>0</v>
      </c>
      <c r="N56" s="72">
        <f>SUMIF('25 Mar'!$B$5:$B$65,'Poäng Pojkar'!B56,'25 Mar'!$E$5:$E$65)</f>
        <v>8</v>
      </c>
      <c r="O56" s="72">
        <f>SUMIF('25 Mar'!$B$73:$B$131,'Poäng Pojkar'!B56,'25 Mar'!$E$73:$E$131)</f>
        <v>15</v>
      </c>
      <c r="P56" s="70">
        <f>LARGE(D56:O56,1)+LARGE(D56:O56,2)+LARGE(D56:O56,3)+LARGE(D56:O56,4)+LARGE(D56:O56,5)+LARGE(D56:O56,6)+LARGE(D56:O56,7)+LARGE(D56:O56,8)</f>
        <v>90</v>
      </c>
      <c r="Q56" s="70">
        <f>COUNTIF(D56:O56,"&gt;0")</f>
        <v>10</v>
      </c>
      <c r="R56" s="55"/>
      <c r="S56" s="55"/>
      <c r="T56" s="54"/>
      <c r="U56" s="53"/>
      <c r="V56" s="55"/>
      <c r="W56" s="55"/>
      <c r="X56" s="55"/>
      <c r="Y56" s="55"/>
      <c r="Z56" s="55"/>
    </row>
    <row r="57" spans="1:26" ht="12.75" customHeight="1" x14ac:dyDescent="0.2">
      <c r="A57" s="67">
        <v>54</v>
      </c>
      <c r="B57" s="68" t="s">
        <v>8</v>
      </c>
      <c r="C57" s="74">
        <v>2010</v>
      </c>
      <c r="D57" s="72">
        <v>11</v>
      </c>
      <c r="E57" s="72">
        <v>9</v>
      </c>
      <c r="F57" s="72">
        <v>11</v>
      </c>
      <c r="G57" s="72">
        <v>10</v>
      </c>
      <c r="H57" s="69">
        <v>6</v>
      </c>
      <c r="I57" s="69">
        <v>18</v>
      </c>
      <c r="J57" s="72">
        <v>5</v>
      </c>
      <c r="K57" s="72">
        <v>0</v>
      </c>
      <c r="L57" s="72">
        <v>12</v>
      </c>
      <c r="M57" s="72">
        <v>12</v>
      </c>
      <c r="N57" s="72">
        <f>SUMIF('25 Mar'!$B$5:$B$65,'Poäng Pojkar'!B57,'25 Mar'!$E$5:$E$65)</f>
        <v>0</v>
      </c>
      <c r="O57" s="72">
        <f>SUMIF('25 Mar'!$B$73:$B$131,'Poäng Pojkar'!B57,'25 Mar'!$E$73:$E$131)</f>
        <v>0</v>
      </c>
      <c r="P57" s="70">
        <f>LARGE(D57:O57,1)+LARGE(D57:O57,2)+LARGE(D57:O57,3)+LARGE(D57:O57,4)+LARGE(D57:O57,5)+LARGE(D57:O57,6)+LARGE(D57:O57,7)+LARGE(D57:O57,8)</f>
        <v>89</v>
      </c>
      <c r="Q57" s="70">
        <f>COUNTIF(D57:O57,"&gt;0")</f>
        <v>9</v>
      </c>
      <c r="R57" s="55"/>
      <c r="S57" s="55"/>
      <c r="T57" s="54"/>
      <c r="U57" s="53"/>
      <c r="V57" s="55"/>
      <c r="W57" s="55"/>
      <c r="X57" s="55"/>
      <c r="Y57" s="55"/>
      <c r="Z57" s="55"/>
    </row>
    <row r="58" spans="1:26" ht="12.75" customHeight="1" x14ac:dyDescent="0.2">
      <c r="A58" s="67">
        <v>55</v>
      </c>
      <c r="B58" s="68" t="s">
        <v>65</v>
      </c>
      <c r="C58" s="74">
        <v>2007</v>
      </c>
      <c r="D58" s="72">
        <v>7</v>
      </c>
      <c r="E58" s="72">
        <v>15</v>
      </c>
      <c r="F58" s="72">
        <v>3</v>
      </c>
      <c r="G58" s="72">
        <v>8</v>
      </c>
      <c r="H58" s="69">
        <v>14</v>
      </c>
      <c r="I58" s="69">
        <v>20</v>
      </c>
      <c r="J58" s="72">
        <v>0</v>
      </c>
      <c r="K58" s="72">
        <v>0</v>
      </c>
      <c r="L58" s="72">
        <v>0</v>
      </c>
      <c r="M58" s="72">
        <v>21</v>
      </c>
      <c r="N58" s="72">
        <f>SUMIF('25 Mar'!$B$5:$B$65,'Poäng Pojkar'!B58,'25 Mar'!$E$5:$E$65)</f>
        <v>0</v>
      </c>
      <c r="O58" s="72">
        <f>SUMIF('25 Mar'!$B$73:$B$131,'Poäng Pojkar'!B58,'25 Mar'!$E$73:$E$131)</f>
        <v>0</v>
      </c>
      <c r="P58" s="70">
        <f>LARGE(D58:O58,1)+LARGE(D58:O58,2)+LARGE(D58:O58,3)+LARGE(D58:O58,4)+LARGE(D58:O58,5)+LARGE(D58:O58,6)+LARGE(D58:O58,7)+LARGE(D58:O58,8)</f>
        <v>88</v>
      </c>
      <c r="Q58" s="70">
        <f>COUNTIF(D58:O58,"&gt;0")</f>
        <v>7</v>
      </c>
      <c r="R58" s="55"/>
      <c r="S58" s="55"/>
      <c r="T58" s="54"/>
      <c r="U58" s="53"/>
      <c r="V58" s="55"/>
      <c r="W58" s="55"/>
      <c r="X58" s="55"/>
      <c r="Y58" s="55"/>
      <c r="Z58" s="55"/>
    </row>
    <row r="59" spans="1:26" ht="12.75" customHeight="1" x14ac:dyDescent="0.2">
      <c r="A59" s="67">
        <v>56</v>
      </c>
      <c r="B59" s="68" t="s">
        <v>75</v>
      </c>
      <c r="C59" s="74">
        <v>2006</v>
      </c>
      <c r="D59" s="72">
        <v>18</v>
      </c>
      <c r="E59" s="72">
        <v>8</v>
      </c>
      <c r="F59" s="72">
        <v>0</v>
      </c>
      <c r="G59" s="72">
        <v>0</v>
      </c>
      <c r="H59" s="69">
        <v>21</v>
      </c>
      <c r="I59" s="69">
        <v>17</v>
      </c>
      <c r="J59" s="72">
        <v>0</v>
      </c>
      <c r="K59" s="72">
        <v>0</v>
      </c>
      <c r="L59" s="72">
        <v>0</v>
      </c>
      <c r="M59" s="72">
        <v>0</v>
      </c>
      <c r="N59" s="72">
        <f>SUMIF('25 Mar'!$B$5:$B$65,'Poäng Pojkar'!B59,'25 Mar'!$E$5:$E$65)</f>
        <v>19</v>
      </c>
      <c r="O59" s="72">
        <f>SUMIF('25 Mar'!$B$73:$B$131,'Poäng Pojkar'!B59,'25 Mar'!$E$73:$E$131)</f>
        <v>5</v>
      </c>
      <c r="P59" s="70">
        <f>LARGE(D59:O59,1)+LARGE(D59:O59,2)+LARGE(D59:O59,3)+LARGE(D59:O59,4)+LARGE(D59:O59,5)+LARGE(D59:O59,6)+LARGE(D59:O59,7)+LARGE(D59:O59,8)</f>
        <v>88</v>
      </c>
      <c r="Q59" s="70">
        <f>COUNTIF(D59:O59,"&gt;0")</f>
        <v>6</v>
      </c>
      <c r="R59" s="55"/>
      <c r="S59" s="55"/>
      <c r="T59" s="54"/>
      <c r="U59" s="53"/>
      <c r="V59" s="55"/>
      <c r="W59" s="55"/>
      <c r="X59" s="55"/>
      <c r="Y59" s="55"/>
      <c r="Z59" s="55"/>
    </row>
    <row r="60" spans="1:26" ht="12.75" customHeight="1" x14ac:dyDescent="0.2">
      <c r="A60" s="67">
        <v>57</v>
      </c>
      <c r="B60" s="68" t="s">
        <v>95</v>
      </c>
      <c r="C60" s="74">
        <v>2004</v>
      </c>
      <c r="D60" s="72">
        <v>16</v>
      </c>
      <c r="E60" s="72">
        <v>18</v>
      </c>
      <c r="F60" s="72">
        <v>18</v>
      </c>
      <c r="G60" s="72">
        <v>12</v>
      </c>
      <c r="H60" s="72">
        <v>0</v>
      </c>
      <c r="I60" s="69">
        <v>22</v>
      </c>
      <c r="J60" s="72">
        <v>0</v>
      </c>
      <c r="K60" s="72">
        <v>0</v>
      </c>
      <c r="L60" s="72">
        <v>0</v>
      </c>
      <c r="M60" s="72">
        <v>0</v>
      </c>
      <c r="N60" s="72">
        <f>SUMIF('25 Mar'!$B$5:$B$65,'Poäng Pojkar'!B60,'25 Mar'!$E$5:$E$65)</f>
        <v>0</v>
      </c>
      <c r="O60" s="72">
        <f>SUMIF('25 Mar'!$B$73:$B$131,'Poäng Pojkar'!B60,'25 Mar'!$E$73:$E$131)</f>
        <v>0</v>
      </c>
      <c r="P60" s="70">
        <f>LARGE(D60:O60,1)+LARGE(D60:O60,2)+LARGE(D60:O60,3)+LARGE(D60:O60,4)+LARGE(D60:O60,5)+LARGE(D60:O60,6)+LARGE(D60:O60,7)+LARGE(D60:O60,8)</f>
        <v>86</v>
      </c>
      <c r="Q60" s="70">
        <f>COUNTIF(D60:O60,"&gt;0")</f>
        <v>5</v>
      </c>
      <c r="R60" s="55"/>
      <c r="S60" s="55"/>
      <c r="T60" s="54"/>
      <c r="U60" s="53"/>
      <c r="V60" s="55"/>
      <c r="W60" s="55"/>
      <c r="X60" s="55"/>
      <c r="Y60" s="55"/>
      <c r="Z60" s="55"/>
    </row>
    <row r="61" spans="1:26" ht="12.75" customHeight="1" x14ac:dyDescent="0.2">
      <c r="A61" s="67">
        <v>58</v>
      </c>
      <c r="B61" s="68" t="s">
        <v>91</v>
      </c>
      <c r="C61" s="74">
        <v>2004</v>
      </c>
      <c r="D61" s="72">
        <v>24</v>
      </c>
      <c r="E61" s="72">
        <v>11</v>
      </c>
      <c r="F61" s="72">
        <v>0</v>
      </c>
      <c r="G61" s="72">
        <v>0</v>
      </c>
      <c r="H61" s="69">
        <v>27</v>
      </c>
      <c r="I61" s="69">
        <v>24</v>
      </c>
      <c r="J61" s="72">
        <v>0</v>
      </c>
      <c r="K61" s="72">
        <v>0</v>
      </c>
      <c r="L61" s="72">
        <v>0</v>
      </c>
      <c r="M61" s="72">
        <v>0</v>
      </c>
      <c r="N61" s="72">
        <f>SUMIF('25 Mar'!$B$5:$B$65,'Poäng Pojkar'!B61,'25 Mar'!$E$5:$E$65)</f>
        <v>0</v>
      </c>
      <c r="O61" s="72">
        <f>SUMIF('25 Mar'!$B$73:$B$131,'Poäng Pojkar'!B61,'25 Mar'!$E$73:$E$131)</f>
        <v>0</v>
      </c>
      <c r="P61" s="70">
        <f>LARGE(D61:O61,1)+LARGE(D61:O61,2)+LARGE(D61:O61,3)+LARGE(D61:O61,4)+LARGE(D61:O61,5)+LARGE(D61:O61,6)+LARGE(D61:O61,7)+LARGE(D61:O61,8)</f>
        <v>86</v>
      </c>
      <c r="Q61" s="70">
        <f>COUNTIF(D61:O61,"&gt;0")</f>
        <v>4</v>
      </c>
      <c r="R61" s="55"/>
      <c r="S61" s="55"/>
      <c r="T61" s="54"/>
      <c r="U61" s="53"/>
      <c r="V61" s="55"/>
      <c r="W61" s="55"/>
      <c r="X61" s="55"/>
      <c r="Y61" s="55"/>
      <c r="Z61" s="55"/>
    </row>
    <row r="62" spans="1:26" ht="12.75" customHeight="1" x14ac:dyDescent="0.2">
      <c r="A62" s="67">
        <v>59</v>
      </c>
      <c r="B62" s="68" t="s">
        <v>15</v>
      </c>
      <c r="C62" s="74">
        <v>2010</v>
      </c>
      <c r="D62" s="72">
        <v>3</v>
      </c>
      <c r="E62" s="72">
        <v>18</v>
      </c>
      <c r="F62" s="72">
        <v>11</v>
      </c>
      <c r="G62" s="72">
        <v>13</v>
      </c>
      <c r="H62" s="69">
        <v>9</v>
      </c>
      <c r="I62" s="69">
        <v>12</v>
      </c>
      <c r="J62" s="72">
        <v>0</v>
      </c>
      <c r="K62" s="72">
        <v>0</v>
      </c>
      <c r="L62" s="72">
        <v>0</v>
      </c>
      <c r="M62" s="72">
        <v>19</v>
      </c>
      <c r="N62" s="72">
        <f>SUMIF('25 Mar'!$B$5:$B$65,'Poäng Pojkar'!B62,'25 Mar'!$E$5:$E$65)</f>
        <v>0</v>
      </c>
      <c r="O62" s="72">
        <f>SUMIF('25 Mar'!$B$73:$B$131,'Poäng Pojkar'!B62,'25 Mar'!$E$73:$E$131)</f>
        <v>0</v>
      </c>
      <c r="P62" s="70">
        <f>LARGE(D62:O62,1)+LARGE(D62:O62,2)+LARGE(D62:O62,3)+LARGE(D62:O62,4)+LARGE(D62:O62,5)+LARGE(D62:O62,6)+LARGE(D62:O62,7)+LARGE(D62:O62,8)</f>
        <v>85</v>
      </c>
      <c r="Q62" s="70">
        <f>COUNTIF(D62:O62,"&gt;0")</f>
        <v>7</v>
      </c>
      <c r="R62" s="55"/>
      <c r="S62" s="55"/>
      <c r="T62" s="54"/>
      <c r="U62" s="53"/>
      <c r="V62" s="55"/>
      <c r="W62" s="55"/>
      <c r="X62" s="55"/>
      <c r="Y62" s="55"/>
      <c r="Z62" s="55"/>
    </row>
    <row r="63" spans="1:26" ht="12.75" customHeight="1" x14ac:dyDescent="0.2">
      <c r="A63" s="67">
        <v>60</v>
      </c>
      <c r="B63" s="68" t="s">
        <v>12</v>
      </c>
      <c r="C63" s="74">
        <v>2010</v>
      </c>
      <c r="D63" s="72">
        <v>8</v>
      </c>
      <c r="E63" s="72">
        <v>13</v>
      </c>
      <c r="F63" s="72">
        <v>11</v>
      </c>
      <c r="G63" s="72">
        <v>7</v>
      </c>
      <c r="H63" s="72">
        <v>0</v>
      </c>
      <c r="I63" s="72">
        <v>0</v>
      </c>
      <c r="J63" s="72">
        <v>0</v>
      </c>
      <c r="K63" s="72">
        <v>0</v>
      </c>
      <c r="L63" s="72">
        <v>9</v>
      </c>
      <c r="M63" s="72">
        <v>15</v>
      </c>
      <c r="N63" s="72">
        <f>SUMIF('25 Mar'!$B$5:$B$65,'Poäng Pojkar'!B63,'25 Mar'!$E$5:$E$65)</f>
        <v>7</v>
      </c>
      <c r="O63" s="72">
        <f>SUMIF('25 Mar'!$B$73:$B$131,'Poäng Pojkar'!B63,'25 Mar'!$E$73:$E$131)</f>
        <v>15</v>
      </c>
      <c r="P63" s="70">
        <f>LARGE(D63:O63,1)+LARGE(D63:O63,2)+LARGE(D63:O63,3)+LARGE(D63:O63,4)+LARGE(D63:O63,5)+LARGE(D63:O63,6)+LARGE(D63:O63,7)+LARGE(D63:O63,8)</f>
        <v>85</v>
      </c>
      <c r="Q63" s="70">
        <f>COUNTIF(D63:O63,"&gt;0")</f>
        <v>8</v>
      </c>
      <c r="R63" s="55"/>
      <c r="S63" s="75"/>
      <c r="T63" s="76"/>
      <c r="U63" s="75"/>
      <c r="V63" s="55"/>
      <c r="W63" s="55"/>
      <c r="X63" s="55"/>
      <c r="Y63" s="55"/>
      <c r="Z63" s="55"/>
    </row>
    <row r="64" spans="1:26" ht="12.75" customHeight="1" x14ac:dyDescent="0.2">
      <c r="A64" s="67">
        <v>61</v>
      </c>
      <c r="B64" s="68" t="s">
        <v>49</v>
      </c>
      <c r="C64" s="74">
        <v>2008</v>
      </c>
      <c r="D64" s="72">
        <v>15</v>
      </c>
      <c r="E64" s="72">
        <v>16</v>
      </c>
      <c r="F64" s="72">
        <v>13</v>
      </c>
      <c r="G64" s="72">
        <v>14</v>
      </c>
      <c r="H64" s="72">
        <v>0</v>
      </c>
      <c r="I64" s="72">
        <v>0</v>
      </c>
      <c r="J64" s="72">
        <v>12</v>
      </c>
      <c r="K64" s="72">
        <v>13</v>
      </c>
      <c r="L64" s="72">
        <v>0</v>
      </c>
      <c r="M64" s="72">
        <v>0</v>
      </c>
      <c r="N64" s="72">
        <f>SUMIF('25 Mar'!$B$5:$B$65,'Poäng Pojkar'!B64,'25 Mar'!$E$5:$E$65)</f>
        <v>0</v>
      </c>
      <c r="O64" s="72">
        <f>SUMIF('25 Mar'!$B$73:$B$131,'Poäng Pojkar'!B64,'25 Mar'!$E$73:$E$131)</f>
        <v>0</v>
      </c>
      <c r="P64" s="70">
        <f>LARGE(D64:O64,1)+LARGE(D64:O64,2)+LARGE(D64:O64,3)+LARGE(D64:O64,4)+LARGE(D64:O64,5)+LARGE(D64:O64,6)+LARGE(D64:O64,7)+LARGE(D64:O64,8)</f>
        <v>83</v>
      </c>
      <c r="Q64" s="70">
        <f>COUNTIF(D64:O64,"&gt;0")</f>
        <v>6</v>
      </c>
      <c r="R64" s="55"/>
      <c r="S64" s="55"/>
      <c r="T64" s="54"/>
      <c r="U64" s="53"/>
      <c r="V64" s="55"/>
      <c r="W64" s="55"/>
      <c r="X64" s="55"/>
      <c r="Y64" s="55"/>
      <c r="Z64" s="55"/>
    </row>
    <row r="65" spans="1:26" ht="12.75" customHeight="1" x14ac:dyDescent="0.2">
      <c r="A65" s="67">
        <v>62</v>
      </c>
      <c r="B65" s="68" t="s">
        <v>80</v>
      </c>
      <c r="C65" s="74">
        <v>2006</v>
      </c>
      <c r="D65" s="72">
        <v>10</v>
      </c>
      <c r="E65" s="72">
        <v>8</v>
      </c>
      <c r="F65" s="72">
        <v>0</v>
      </c>
      <c r="G65" s="72">
        <v>6</v>
      </c>
      <c r="H65" s="69">
        <v>12</v>
      </c>
      <c r="I65" s="69">
        <v>10</v>
      </c>
      <c r="J65" s="72">
        <v>0</v>
      </c>
      <c r="K65" s="72">
        <v>10</v>
      </c>
      <c r="L65" s="72">
        <v>14</v>
      </c>
      <c r="M65" s="72">
        <v>7</v>
      </c>
      <c r="N65" s="72">
        <f>SUMIF('25 Mar'!$B$5:$B$65,'Poäng Pojkar'!B65,'25 Mar'!$E$5:$E$65)</f>
        <v>12</v>
      </c>
      <c r="O65" s="72">
        <f>SUMIF('25 Mar'!$B$73:$B$131,'Poäng Pojkar'!B65,'25 Mar'!$E$73:$E$131)</f>
        <v>0</v>
      </c>
      <c r="P65" s="70">
        <f>LARGE(D65:O65,1)+LARGE(D65:O65,2)+LARGE(D65:O65,3)+LARGE(D65:O65,4)+LARGE(D65:O65,5)+LARGE(D65:O65,6)+LARGE(D65:O65,7)+LARGE(D65:O65,8)</f>
        <v>83</v>
      </c>
      <c r="Q65" s="70">
        <f>COUNTIF(D65:O65,"&gt;0")</f>
        <v>9</v>
      </c>
      <c r="R65" s="55"/>
      <c r="S65" s="55"/>
      <c r="T65" s="54"/>
      <c r="U65" s="53"/>
      <c r="V65" s="55"/>
      <c r="W65" s="55"/>
      <c r="X65" s="55"/>
      <c r="Y65" s="55"/>
      <c r="Z65" s="55"/>
    </row>
    <row r="66" spans="1:26" ht="12.75" customHeight="1" x14ac:dyDescent="0.2">
      <c r="A66" s="67">
        <v>63</v>
      </c>
      <c r="B66" s="68" t="s">
        <v>76</v>
      </c>
      <c r="C66" s="74">
        <v>2006</v>
      </c>
      <c r="D66" s="72">
        <v>17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15</v>
      </c>
      <c r="K66" s="72">
        <v>9</v>
      </c>
      <c r="L66" s="72">
        <v>15</v>
      </c>
      <c r="M66" s="72">
        <v>8</v>
      </c>
      <c r="N66" s="72">
        <f>SUMIF('25 Mar'!$B$5:$B$65,'Poäng Pojkar'!B66,'25 Mar'!$E$5:$E$65)</f>
        <v>19</v>
      </c>
      <c r="O66" s="72">
        <f>SUMIF('25 Mar'!$B$73:$B$131,'Poäng Pojkar'!B66,'25 Mar'!$E$73:$E$131)</f>
        <v>0</v>
      </c>
      <c r="P66" s="70">
        <f>LARGE(D66:O66,1)+LARGE(D66:O66,2)+LARGE(D66:O66,3)+LARGE(D66:O66,4)+LARGE(D66:O66,5)+LARGE(D66:O66,6)+LARGE(D66:O66,7)+LARGE(D66:O66,8)</f>
        <v>83</v>
      </c>
      <c r="Q66" s="70">
        <f>COUNTIF(D66:O66,"&gt;0")</f>
        <v>6</v>
      </c>
      <c r="R66" s="55"/>
      <c r="S66" s="55"/>
      <c r="T66" s="54"/>
      <c r="U66" s="53"/>
      <c r="V66" s="55"/>
      <c r="W66" s="55"/>
      <c r="X66" s="55"/>
      <c r="Y66" s="55"/>
      <c r="Z66" s="55"/>
    </row>
    <row r="67" spans="1:26" ht="12.75" customHeight="1" x14ac:dyDescent="0.2">
      <c r="A67" s="67">
        <v>64</v>
      </c>
      <c r="B67" s="68" t="s">
        <v>92</v>
      </c>
      <c r="C67" s="74">
        <v>2004</v>
      </c>
      <c r="D67" s="72">
        <v>23</v>
      </c>
      <c r="E67" s="72">
        <v>12</v>
      </c>
      <c r="F67" s="72">
        <v>19</v>
      </c>
      <c r="G67" s="72">
        <v>13</v>
      </c>
      <c r="H67" s="72">
        <v>0</v>
      </c>
      <c r="I67" s="69">
        <v>15</v>
      </c>
      <c r="J67" s="72">
        <v>0</v>
      </c>
      <c r="K67" s="72">
        <v>0</v>
      </c>
      <c r="L67" s="72">
        <v>0</v>
      </c>
      <c r="M67" s="72">
        <v>0</v>
      </c>
      <c r="N67" s="72">
        <f>SUMIF('25 Mar'!$B$5:$B$65,'Poäng Pojkar'!B67,'25 Mar'!$E$5:$E$65)</f>
        <v>0</v>
      </c>
      <c r="O67" s="72">
        <f>SUMIF('25 Mar'!$B$73:$B$131,'Poäng Pojkar'!B67,'25 Mar'!$E$73:$E$131)</f>
        <v>0</v>
      </c>
      <c r="P67" s="70">
        <f>LARGE(D67:O67,1)+LARGE(D67:O67,2)+LARGE(D67:O67,3)+LARGE(D67:O67,4)+LARGE(D67:O67,5)+LARGE(D67:O67,6)+LARGE(D67:O67,7)+LARGE(D67:O67,8)</f>
        <v>82</v>
      </c>
      <c r="Q67" s="70">
        <f>COUNTIF(D67:O67,"&gt;0")</f>
        <v>5</v>
      </c>
      <c r="R67" s="55"/>
      <c r="S67" s="55"/>
      <c r="T67" s="54"/>
      <c r="U67" s="53"/>
      <c r="V67" s="55"/>
      <c r="W67" s="55"/>
      <c r="X67" s="55"/>
      <c r="Y67" s="55"/>
      <c r="Z67" s="55"/>
    </row>
    <row r="68" spans="1:26" ht="12.75" customHeight="1" x14ac:dyDescent="0.2">
      <c r="A68" s="67">
        <v>65</v>
      </c>
      <c r="B68" s="68" t="s">
        <v>40</v>
      </c>
      <c r="C68" s="74">
        <v>2008</v>
      </c>
      <c r="D68" s="72">
        <v>22</v>
      </c>
      <c r="E68" s="72">
        <v>16</v>
      </c>
      <c r="F68" s="72">
        <v>13</v>
      </c>
      <c r="G68" s="72">
        <v>16</v>
      </c>
      <c r="H68" s="72">
        <v>0</v>
      </c>
      <c r="I68" s="72">
        <v>0</v>
      </c>
      <c r="J68" s="72">
        <v>0</v>
      </c>
      <c r="K68" s="72">
        <v>15</v>
      </c>
      <c r="L68" s="72">
        <v>0</v>
      </c>
      <c r="M68" s="72">
        <v>0</v>
      </c>
      <c r="N68" s="72">
        <f>SUMIF('25 Mar'!$B$5:$B$65,'Poäng Pojkar'!B68,'25 Mar'!$E$5:$E$65)</f>
        <v>0</v>
      </c>
      <c r="O68" s="72">
        <f>SUMIF('25 Mar'!$B$73:$B$131,'Poäng Pojkar'!B68,'25 Mar'!$E$73:$E$131)</f>
        <v>0</v>
      </c>
      <c r="P68" s="70">
        <f>LARGE(D68:O68,1)+LARGE(D68:O68,2)+LARGE(D68:O68,3)+LARGE(D68:O68,4)+LARGE(D68:O68,5)+LARGE(D68:O68,6)+LARGE(D68:O68,7)+LARGE(D68:O68,8)</f>
        <v>82</v>
      </c>
      <c r="Q68" s="70">
        <f>COUNTIF(D68:O68,"&gt;0")</f>
        <v>5</v>
      </c>
      <c r="R68" s="55"/>
      <c r="S68" s="55"/>
      <c r="T68" s="54"/>
      <c r="U68" s="53"/>
      <c r="V68" s="55"/>
      <c r="W68" s="55"/>
      <c r="X68" s="55"/>
      <c r="Y68" s="55"/>
      <c r="Z68" s="55"/>
    </row>
    <row r="69" spans="1:26" ht="12.75" customHeight="1" x14ac:dyDescent="0.2">
      <c r="A69" s="67">
        <v>66</v>
      </c>
      <c r="B69" s="68" t="s">
        <v>100</v>
      </c>
      <c r="C69" s="74">
        <v>2010</v>
      </c>
      <c r="D69" s="72">
        <v>0</v>
      </c>
      <c r="E69" s="72">
        <v>12</v>
      </c>
      <c r="F69" s="72">
        <v>17</v>
      </c>
      <c r="G69" s="72">
        <v>15</v>
      </c>
      <c r="H69" s="69">
        <v>16</v>
      </c>
      <c r="I69" s="69">
        <v>18</v>
      </c>
      <c r="J69" s="72">
        <v>0</v>
      </c>
      <c r="K69" s="72">
        <v>0</v>
      </c>
      <c r="L69" s="72">
        <v>0</v>
      </c>
      <c r="M69" s="72">
        <v>0</v>
      </c>
      <c r="N69" s="72">
        <f>SUMIF('25 Mar'!$B$5:$B$65,'Poäng Pojkar'!B69,'25 Mar'!$E$5:$E$65)</f>
        <v>0</v>
      </c>
      <c r="O69" s="72">
        <f>SUMIF('25 Mar'!$B$73:$B$131,'Poäng Pojkar'!B69,'25 Mar'!$E$73:$E$131)</f>
        <v>0</v>
      </c>
      <c r="P69" s="70">
        <f>LARGE(D69:O69,1)+LARGE(D69:O69,2)+LARGE(D69:O69,3)+LARGE(D69:O69,4)+LARGE(D69:O69,5)+LARGE(D69:O69,6)+LARGE(D69:O69,7)+LARGE(D69:O69,8)</f>
        <v>78</v>
      </c>
      <c r="Q69" s="70">
        <f>COUNTIF(D69:O69,"&gt;0")</f>
        <v>5</v>
      </c>
      <c r="R69" s="55"/>
      <c r="S69" s="59"/>
      <c r="T69" s="54"/>
      <c r="U69" s="53"/>
      <c r="V69" s="55"/>
      <c r="W69" s="55"/>
      <c r="X69" s="55"/>
      <c r="Y69" s="55"/>
      <c r="Z69" s="55"/>
    </row>
    <row r="70" spans="1:26" ht="12.75" customHeight="1" x14ac:dyDescent="0.2">
      <c r="A70" s="67">
        <v>67</v>
      </c>
      <c r="B70" s="68" t="s">
        <v>30</v>
      </c>
      <c r="C70" s="74">
        <v>2009</v>
      </c>
      <c r="D70" s="72">
        <v>1</v>
      </c>
      <c r="E70" s="72">
        <v>15</v>
      </c>
      <c r="F70" s="72">
        <v>1</v>
      </c>
      <c r="G70" s="72">
        <v>9</v>
      </c>
      <c r="H70" s="69">
        <v>7</v>
      </c>
      <c r="I70" s="69">
        <v>11</v>
      </c>
      <c r="J70" s="72">
        <v>0</v>
      </c>
      <c r="K70" s="72">
        <v>0</v>
      </c>
      <c r="L70" s="72">
        <v>8</v>
      </c>
      <c r="M70" s="72">
        <v>16</v>
      </c>
      <c r="N70" s="72">
        <f>SUMIF('25 Mar'!$B$5:$B$65,'Poäng Pojkar'!B70,'25 Mar'!$E$5:$E$65)</f>
        <v>6</v>
      </c>
      <c r="O70" s="72">
        <f>SUMIF('25 Mar'!$B$73:$B$131,'Poäng Pojkar'!B70,'25 Mar'!$E$73:$E$131)</f>
        <v>6</v>
      </c>
      <c r="P70" s="70">
        <f>LARGE(D70:O70,1)+LARGE(D70:O70,2)+LARGE(D70:O70,3)+LARGE(D70:O70,4)+LARGE(D70:O70,5)+LARGE(D70:O70,6)+LARGE(D70:O70,7)+LARGE(D70:O70,8)</f>
        <v>78</v>
      </c>
      <c r="Q70" s="70">
        <f>COUNTIF(D70:O70,"&gt;0")</f>
        <v>10</v>
      </c>
      <c r="R70" s="55"/>
      <c r="S70" s="55"/>
      <c r="T70" s="54"/>
      <c r="U70" s="53"/>
      <c r="V70" s="55"/>
      <c r="W70" s="55"/>
      <c r="X70" s="55"/>
      <c r="Y70" s="55"/>
      <c r="Z70" s="55"/>
    </row>
    <row r="71" spans="1:26" ht="12.75" customHeight="1" x14ac:dyDescent="0.2">
      <c r="A71" s="67">
        <v>68</v>
      </c>
      <c r="B71" s="68" t="s">
        <v>243</v>
      </c>
      <c r="C71" s="74">
        <v>2007</v>
      </c>
      <c r="D71" s="72">
        <v>0</v>
      </c>
      <c r="E71" s="72">
        <v>0</v>
      </c>
      <c r="F71" s="72">
        <v>1</v>
      </c>
      <c r="G71" s="72">
        <v>11</v>
      </c>
      <c r="H71" s="69">
        <v>14</v>
      </c>
      <c r="I71" s="72">
        <v>0</v>
      </c>
      <c r="J71" s="72">
        <v>17</v>
      </c>
      <c r="K71" s="72">
        <v>16</v>
      </c>
      <c r="L71" s="72">
        <v>0</v>
      </c>
      <c r="M71" s="72">
        <v>0</v>
      </c>
      <c r="N71" s="72">
        <f>SUMIF('25 Mar'!$B$5:$B$65,'Poäng Pojkar'!B71,'25 Mar'!$E$5:$E$65)</f>
        <v>18</v>
      </c>
      <c r="O71" s="72">
        <f>SUMIF('25 Mar'!$B$73:$B$131,'Poäng Pojkar'!B71,'25 Mar'!$E$73:$E$131)</f>
        <v>0</v>
      </c>
      <c r="P71" s="70">
        <f>LARGE(D71:O71,1)+LARGE(D71:O71,2)+LARGE(D71:O71,3)+LARGE(D71:O71,4)+LARGE(D71:O71,5)+LARGE(D71:O71,6)+LARGE(D71:O71,7)+LARGE(D71:O71,8)</f>
        <v>77</v>
      </c>
      <c r="Q71" s="70">
        <f>COUNTIF(D71:O71,"&gt;0")</f>
        <v>6</v>
      </c>
      <c r="R71" s="55"/>
      <c r="S71" s="55"/>
      <c r="T71" s="54"/>
      <c r="U71" s="53"/>
      <c r="V71" s="55"/>
      <c r="W71" s="55"/>
      <c r="X71" s="55"/>
      <c r="Y71" s="55"/>
      <c r="Z71" s="55"/>
    </row>
    <row r="72" spans="1:26" ht="12.75" customHeight="1" x14ac:dyDescent="0.2">
      <c r="A72" s="67">
        <v>69</v>
      </c>
      <c r="B72" s="68" t="s">
        <v>88</v>
      </c>
      <c r="C72" s="74">
        <v>2004</v>
      </c>
      <c r="D72" s="72">
        <v>33</v>
      </c>
      <c r="E72" s="72">
        <v>8</v>
      </c>
      <c r="F72" s="72">
        <v>31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f>SUMIF('25 Mar'!$B$5:$B$65,'Poäng Pojkar'!B72,'25 Mar'!$E$5:$E$65)</f>
        <v>0</v>
      </c>
      <c r="O72" s="72">
        <f>SUMIF('25 Mar'!$B$73:$B$131,'Poäng Pojkar'!B72,'25 Mar'!$E$73:$E$131)</f>
        <v>0</v>
      </c>
      <c r="P72" s="70">
        <f>LARGE(D72:O72,1)+LARGE(D72:O72,2)+LARGE(D72:O72,3)+LARGE(D72:O72,4)+LARGE(D72:O72,5)+LARGE(D72:O72,6)+LARGE(D72:O72,7)+LARGE(D72:O72,8)</f>
        <v>72</v>
      </c>
      <c r="Q72" s="70">
        <f>COUNTIF(D72:O72,"&gt;0")</f>
        <v>3</v>
      </c>
      <c r="R72" s="55"/>
      <c r="S72" s="55"/>
      <c r="T72" s="54"/>
      <c r="U72" s="53"/>
      <c r="V72" s="55"/>
      <c r="W72" s="55"/>
      <c r="X72" s="55"/>
      <c r="Y72" s="55"/>
      <c r="Z72" s="55"/>
    </row>
    <row r="73" spans="1:26" ht="12.75" customHeight="1" x14ac:dyDescent="0.2">
      <c r="A73" s="67">
        <v>70</v>
      </c>
      <c r="B73" s="80" t="s">
        <v>596</v>
      </c>
      <c r="C73" s="74">
        <v>2009</v>
      </c>
      <c r="D73" s="72">
        <v>0</v>
      </c>
      <c r="E73" s="72">
        <v>0</v>
      </c>
      <c r="F73" s="72">
        <v>0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18</v>
      </c>
      <c r="M73" s="72">
        <v>21</v>
      </c>
      <c r="N73" s="72">
        <f>SUMIF('25 Mar'!$B$5:$B$65,'Poäng Pojkar'!B73,'25 Mar'!$E$5:$E$65)</f>
        <v>16</v>
      </c>
      <c r="O73" s="72">
        <f>SUMIF('25 Mar'!$B$73:$B$131,'Poäng Pojkar'!B73,'25 Mar'!$E$73:$E$131)</f>
        <v>15</v>
      </c>
      <c r="P73" s="70">
        <f>LARGE(D73:O73,1)+LARGE(D73:O73,2)+LARGE(D73:O73,3)+LARGE(D73:O73,4)+LARGE(D73:O73,5)+LARGE(D73:O73,6)+LARGE(D73:O73,7)+LARGE(D73:O73,8)</f>
        <v>70</v>
      </c>
      <c r="Q73" s="70">
        <f>COUNTIF(D73:O73,"&gt;0")</f>
        <v>4</v>
      </c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2.75" customHeight="1" x14ac:dyDescent="0.2">
      <c r="A74" s="67">
        <v>71</v>
      </c>
      <c r="B74" s="68" t="s">
        <v>45</v>
      </c>
      <c r="C74" s="74">
        <v>2008</v>
      </c>
      <c r="D74" s="72">
        <v>17</v>
      </c>
      <c r="E74" s="72">
        <v>14</v>
      </c>
      <c r="F74" s="72">
        <v>0</v>
      </c>
      <c r="G74" s="72">
        <v>0</v>
      </c>
      <c r="H74" s="69">
        <v>18</v>
      </c>
      <c r="I74" s="69">
        <v>20</v>
      </c>
      <c r="J74" s="72">
        <v>0</v>
      </c>
      <c r="K74" s="72">
        <v>0</v>
      </c>
      <c r="L74" s="72">
        <v>0</v>
      </c>
      <c r="M74" s="72">
        <v>0</v>
      </c>
      <c r="N74" s="72">
        <f>SUMIF('25 Mar'!$B$5:$B$65,'Poäng Pojkar'!B74,'25 Mar'!$E$5:$E$65)</f>
        <v>0</v>
      </c>
      <c r="O74" s="72">
        <f>SUMIF('25 Mar'!$B$73:$B$131,'Poäng Pojkar'!B74,'25 Mar'!$E$73:$E$131)</f>
        <v>0</v>
      </c>
      <c r="P74" s="70">
        <f>LARGE(D74:O74,1)+LARGE(D74:O74,2)+LARGE(D74:O74,3)+LARGE(D74:O74,4)+LARGE(D74:O74,5)+LARGE(D74:O74,6)+LARGE(D74:O74,7)+LARGE(D74:O74,8)</f>
        <v>69</v>
      </c>
      <c r="Q74" s="70">
        <f>COUNTIF(D74:O74,"&gt;0")</f>
        <v>4</v>
      </c>
      <c r="R74" s="55"/>
      <c r="S74" s="55"/>
      <c r="T74" s="54"/>
      <c r="U74" s="53"/>
      <c r="V74" s="55"/>
      <c r="W74" s="55"/>
      <c r="X74" s="55"/>
      <c r="Y74" s="55"/>
      <c r="Z74" s="55"/>
    </row>
    <row r="75" spans="1:26" ht="12.75" customHeight="1" x14ac:dyDescent="0.2">
      <c r="A75" s="67">
        <v>72</v>
      </c>
      <c r="B75" s="68" t="s">
        <v>72</v>
      </c>
      <c r="C75" s="74">
        <v>2006</v>
      </c>
      <c r="D75" s="72">
        <v>24</v>
      </c>
      <c r="E75" s="72">
        <v>17</v>
      </c>
      <c r="F75" s="72">
        <v>27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f>SUMIF('25 Mar'!$B$5:$B$65,'Poäng Pojkar'!B75,'25 Mar'!$E$5:$E$65)</f>
        <v>0</v>
      </c>
      <c r="O75" s="72">
        <f>SUMIF('25 Mar'!$B$73:$B$131,'Poäng Pojkar'!B75,'25 Mar'!$E$73:$E$131)</f>
        <v>0</v>
      </c>
      <c r="P75" s="70">
        <f>LARGE(D75:O75,1)+LARGE(D75:O75,2)+LARGE(D75:O75,3)+LARGE(D75:O75,4)+LARGE(D75:O75,5)+LARGE(D75:O75,6)+LARGE(D75:O75,7)+LARGE(D75:O75,8)</f>
        <v>68</v>
      </c>
      <c r="Q75" s="70">
        <f>COUNTIF(D75:O75,"&gt;0")</f>
        <v>3</v>
      </c>
      <c r="R75" s="55"/>
      <c r="S75" s="55"/>
      <c r="T75" s="54"/>
      <c r="U75" s="53"/>
      <c r="V75" s="55"/>
      <c r="W75" s="55"/>
      <c r="X75" s="55"/>
      <c r="Y75" s="55"/>
      <c r="Z75" s="55"/>
    </row>
    <row r="76" spans="1:26" ht="12.75" customHeight="1" x14ac:dyDescent="0.2">
      <c r="A76" s="67">
        <v>73</v>
      </c>
      <c r="B76" s="68" t="s">
        <v>39</v>
      </c>
      <c r="C76" s="74">
        <v>2008</v>
      </c>
      <c r="D76" s="72">
        <v>22</v>
      </c>
      <c r="E76" s="72">
        <v>22</v>
      </c>
      <c r="F76" s="72">
        <v>0</v>
      </c>
      <c r="G76" s="72">
        <v>21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f>SUMIF('25 Mar'!$B$5:$B$65,'Poäng Pojkar'!B76,'25 Mar'!$E$5:$E$65)</f>
        <v>0</v>
      </c>
      <c r="O76" s="72">
        <f>SUMIF('25 Mar'!$B$73:$B$131,'Poäng Pojkar'!B76,'25 Mar'!$E$73:$E$131)</f>
        <v>0</v>
      </c>
      <c r="P76" s="70">
        <f>LARGE(D76:O76,1)+LARGE(D76:O76,2)+LARGE(D76:O76,3)+LARGE(D76:O76,4)+LARGE(D76:O76,5)+LARGE(D76:O76,6)+LARGE(D76:O76,7)+LARGE(D76:O76,8)</f>
        <v>65</v>
      </c>
      <c r="Q76" s="70">
        <f>COUNTIF(D76:O76,"&gt;0")</f>
        <v>3</v>
      </c>
      <c r="R76" s="55"/>
      <c r="S76" s="55"/>
      <c r="T76" s="54"/>
      <c r="U76" s="53"/>
      <c r="V76" s="55"/>
      <c r="W76" s="55"/>
      <c r="X76" s="55"/>
      <c r="Y76" s="55"/>
      <c r="Z76" s="55"/>
    </row>
    <row r="77" spans="1:26" ht="12.75" customHeight="1" x14ac:dyDescent="0.2">
      <c r="A77" s="67">
        <v>74</v>
      </c>
      <c r="B77" s="68" t="s">
        <v>99</v>
      </c>
      <c r="C77" s="74">
        <v>2010</v>
      </c>
      <c r="D77" s="72">
        <v>0</v>
      </c>
      <c r="E77" s="72">
        <v>12</v>
      </c>
      <c r="F77" s="72">
        <v>6</v>
      </c>
      <c r="G77" s="72">
        <v>10</v>
      </c>
      <c r="H77" s="69">
        <v>1</v>
      </c>
      <c r="I77" s="69">
        <v>15</v>
      </c>
      <c r="J77" s="72">
        <v>8</v>
      </c>
      <c r="K77" s="72">
        <v>12</v>
      </c>
      <c r="L77" s="72">
        <v>0</v>
      </c>
      <c r="M77" s="72">
        <v>0</v>
      </c>
      <c r="N77" s="72">
        <f>SUMIF('25 Mar'!$B$5:$B$65,'Poäng Pojkar'!B77,'25 Mar'!$E$5:$E$65)</f>
        <v>0</v>
      </c>
      <c r="O77" s="72">
        <f>SUMIF('25 Mar'!$B$73:$B$131,'Poäng Pojkar'!B77,'25 Mar'!$E$73:$E$131)</f>
        <v>0</v>
      </c>
      <c r="P77" s="70">
        <f>LARGE(D77:O77,1)+LARGE(D77:O77,2)+LARGE(D77:O77,3)+LARGE(D77:O77,4)+LARGE(D77:O77,5)+LARGE(D77:O77,6)+LARGE(D77:O77,7)+LARGE(D77:O77,8)</f>
        <v>64</v>
      </c>
      <c r="Q77" s="70">
        <f>COUNTIF(D77:O77,"&gt;0")</f>
        <v>7</v>
      </c>
      <c r="R77" s="55"/>
      <c r="S77" s="55"/>
      <c r="T77" s="54"/>
      <c r="U77" s="53"/>
      <c r="V77" s="55"/>
      <c r="W77" s="55"/>
      <c r="X77" s="55"/>
      <c r="Y77" s="55"/>
      <c r="Z77" s="55"/>
    </row>
    <row r="78" spans="1:26" ht="12.75" customHeight="1" x14ac:dyDescent="0.2">
      <c r="A78" s="67">
        <v>75</v>
      </c>
      <c r="B78" s="68" t="s">
        <v>44</v>
      </c>
      <c r="C78" s="74">
        <v>2008</v>
      </c>
      <c r="D78" s="72">
        <v>17</v>
      </c>
      <c r="E78" s="72">
        <v>24</v>
      </c>
      <c r="F78" s="72">
        <v>13</v>
      </c>
      <c r="G78" s="72">
        <v>10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f>SUMIF('25 Mar'!$B$5:$B$65,'Poäng Pojkar'!B78,'25 Mar'!$E$5:$E$65)</f>
        <v>0</v>
      </c>
      <c r="O78" s="72">
        <f>SUMIF('25 Mar'!$B$73:$B$131,'Poäng Pojkar'!B78,'25 Mar'!$E$73:$E$131)</f>
        <v>0</v>
      </c>
      <c r="P78" s="70">
        <f>LARGE(D78:O78,1)+LARGE(D78:O78,2)+LARGE(D78:O78,3)+LARGE(D78:O78,4)+LARGE(D78:O78,5)+LARGE(D78:O78,6)+LARGE(D78:O78,7)+LARGE(D78:O78,8)</f>
        <v>64</v>
      </c>
      <c r="Q78" s="70">
        <f>COUNTIF(D78:O78,"&gt;0")</f>
        <v>4</v>
      </c>
      <c r="R78" s="55"/>
      <c r="S78" s="55"/>
      <c r="T78" s="54"/>
      <c r="U78" s="53"/>
      <c r="V78" s="55"/>
      <c r="W78" s="55"/>
      <c r="X78" s="55"/>
      <c r="Y78" s="55"/>
      <c r="Z78" s="55"/>
    </row>
    <row r="79" spans="1:26" ht="12.75" customHeight="1" x14ac:dyDescent="0.2">
      <c r="A79" s="67">
        <v>76</v>
      </c>
      <c r="B79" s="68" t="s">
        <v>16</v>
      </c>
      <c r="C79" s="74">
        <v>2010</v>
      </c>
      <c r="D79" s="72">
        <v>1</v>
      </c>
      <c r="E79" s="72">
        <v>11</v>
      </c>
      <c r="F79" s="72">
        <v>3</v>
      </c>
      <c r="G79" s="72">
        <v>11</v>
      </c>
      <c r="H79" s="72">
        <v>0</v>
      </c>
      <c r="I79" s="72">
        <v>0</v>
      </c>
      <c r="J79" s="72">
        <v>0</v>
      </c>
      <c r="K79" s="72">
        <v>0</v>
      </c>
      <c r="L79" s="72">
        <v>11</v>
      </c>
      <c r="M79" s="72">
        <v>14</v>
      </c>
      <c r="N79" s="72">
        <f>SUMIF('25 Mar'!$B$5:$B$65,'Poäng Pojkar'!B79,'25 Mar'!$E$5:$E$65)</f>
        <v>1</v>
      </c>
      <c r="O79" s="72">
        <f>SUMIF('25 Mar'!$B$73:$B$131,'Poäng Pojkar'!B79,'25 Mar'!$E$73:$E$131)</f>
        <v>12</v>
      </c>
      <c r="P79" s="70">
        <f>LARGE(D79:O79,1)+LARGE(D79:O79,2)+LARGE(D79:O79,3)+LARGE(D79:O79,4)+LARGE(D79:O79,5)+LARGE(D79:O79,6)+LARGE(D79:O79,7)+LARGE(D79:O79,8)</f>
        <v>64</v>
      </c>
      <c r="Q79" s="70">
        <f>COUNTIF(D79:O79,"&gt;0")</f>
        <v>8</v>
      </c>
      <c r="R79" s="55"/>
      <c r="S79" s="55"/>
      <c r="T79" s="54"/>
      <c r="U79" s="53"/>
      <c r="V79" s="55"/>
      <c r="W79" s="55"/>
      <c r="X79" s="55"/>
      <c r="Y79" s="55"/>
      <c r="Z79" s="55"/>
    </row>
    <row r="80" spans="1:26" ht="12.75" customHeight="1" x14ac:dyDescent="0.2">
      <c r="A80" s="67">
        <v>77</v>
      </c>
      <c r="B80" s="68" t="s">
        <v>29</v>
      </c>
      <c r="C80" s="74">
        <v>2009</v>
      </c>
      <c r="D80" s="72">
        <v>1</v>
      </c>
      <c r="E80" s="72">
        <v>10</v>
      </c>
      <c r="F80" s="72">
        <v>1</v>
      </c>
      <c r="G80" s="72">
        <v>12</v>
      </c>
      <c r="H80" s="69">
        <v>12</v>
      </c>
      <c r="I80" s="69">
        <v>15</v>
      </c>
      <c r="J80" s="72">
        <v>0</v>
      </c>
      <c r="K80" s="72">
        <v>11</v>
      </c>
      <c r="L80" s="72">
        <v>0</v>
      </c>
      <c r="M80" s="72">
        <v>0</v>
      </c>
      <c r="N80" s="72">
        <f>SUMIF('25 Mar'!$B$5:$B$65,'Poäng Pojkar'!B80,'25 Mar'!$E$5:$E$65)</f>
        <v>0</v>
      </c>
      <c r="O80" s="72">
        <f>SUMIF('25 Mar'!$B$73:$B$131,'Poäng Pojkar'!B80,'25 Mar'!$E$73:$E$131)</f>
        <v>0</v>
      </c>
      <c r="P80" s="70">
        <f>LARGE(D80:O80,1)+LARGE(D80:O80,2)+LARGE(D80:O80,3)+LARGE(D80:O80,4)+LARGE(D80:O80,5)+LARGE(D80:O80,6)+LARGE(D80:O80,7)+LARGE(D80:O80,8)</f>
        <v>62</v>
      </c>
      <c r="Q80" s="70">
        <f>COUNTIF(D80:O80,"&gt;0")</f>
        <v>7</v>
      </c>
      <c r="R80" s="55"/>
      <c r="S80" s="59"/>
      <c r="T80" s="54"/>
      <c r="U80" s="53"/>
      <c r="V80" s="55"/>
      <c r="W80" s="55"/>
      <c r="X80" s="55"/>
      <c r="Y80" s="55"/>
      <c r="Z80" s="55"/>
    </row>
    <row r="81" spans="1:26" ht="12.75" customHeight="1" x14ac:dyDescent="0.2">
      <c r="A81" s="67">
        <v>78</v>
      </c>
      <c r="B81" s="68" t="s">
        <v>241</v>
      </c>
      <c r="C81" s="74">
        <v>2007</v>
      </c>
      <c r="D81" s="72">
        <v>0</v>
      </c>
      <c r="E81" s="72">
        <v>0</v>
      </c>
      <c r="F81" s="72">
        <v>16</v>
      </c>
      <c r="G81" s="72">
        <v>0</v>
      </c>
      <c r="H81" s="69">
        <v>23</v>
      </c>
      <c r="I81" s="69">
        <v>23</v>
      </c>
      <c r="J81" s="72">
        <v>0</v>
      </c>
      <c r="K81" s="72">
        <v>0</v>
      </c>
      <c r="L81" s="72">
        <v>0</v>
      </c>
      <c r="M81" s="72">
        <v>0</v>
      </c>
      <c r="N81" s="72">
        <f>SUMIF('25 Mar'!$B$5:$B$65,'Poäng Pojkar'!B81,'25 Mar'!$E$5:$E$65)</f>
        <v>0</v>
      </c>
      <c r="O81" s="72">
        <f>SUMIF('25 Mar'!$B$73:$B$131,'Poäng Pojkar'!B81,'25 Mar'!$E$73:$E$131)</f>
        <v>0</v>
      </c>
      <c r="P81" s="70">
        <f>LARGE(D81:O81,1)+LARGE(D81:O81,2)+LARGE(D81:O81,3)+LARGE(D81:O81,4)+LARGE(D81:O81,5)+LARGE(D81:O81,6)+LARGE(D81:O81,7)+LARGE(D81:O81,8)</f>
        <v>62</v>
      </c>
      <c r="Q81" s="70">
        <f>COUNTIF(D81:O81,"&gt;0")</f>
        <v>3</v>
      </c>
      <c r="R81" s="55"/>
      <c r="S81" s="55"/>
      <c r="T81" s="54"/>
      <c r="U81" s="53"/>
      <c r="V81" s="55"/>
      <c r="W81" s="55"/>
      <c r="X81" s="55"/>
      <c r="Y81" s="55"/>
      <c r="Z81" s="55"/>
    </row>
    <row r="82" spans="1:26" ht="12.75" customHeight="1" x14ac:dyDescent="0.2">
      <c r="A82" s="67">
        <v>79</v>
      </c>
      <c r="B82" s="68" t="s">
        <v>13</v>
      </c>
      <c r="C82" s="74">
        <v>2010</v>
      </c>
      <c r="D82" s="72">
        <v>8</v>
      </c>
      <c r="E82" s="72">
        <v>13</v>
      </c>
      <c r="F82" s="72">
        <v>8</v>
      </c>
      <c r="G82" s="72">
        <v>17</v>
      </c>
      <c r="H82" s="72">
        <v>0</v>
      </c>
      <c r="I82" s="72">
        <v>0</v>
      </c>
      <c r="J82" s="72">
        <v>0</v>
      </c>
      <c r="K82" s="72">
        <v>15</v>
      </c>
      <c r="L82" s="72">
        <v>0</v>
      </c>
      <c r="M82" s="72">
        <v>0</v>
      </c>
      <c r="N82" s="72">
        <f>SUMIF('25 Mar'!$B$5:$B$65,'Poäng Pojkar'!B82,'25 Mar'!$E$5:$E$65)</f>
        <v>0</v>
      </c>
      <c r="O82" s="72">
        <f>SUMIF('25 Mar'!$B$73:$B$131,'Poäng Pojkar'!B82,'25 Mar'!$E$73:$E$131)</f>
        <v>0</v>
      </c>
      <c r="P82" s="70">
        <f>LARGE(D82:O82,1)+LARGE(D82:O82,2)+LARGE(D82:O82,3)+LARGE(D82:O82,4)+LARGE(D82:O82,5)+LARGE(D82:O82,6)+LARGE(D82:O82,7)+LARGE(D82:O82,8)</f>
        <v>61</v>
      </c>
      <c r="Q82" s="70">
        <f>COUNTIF(D82:O82,"&gt;0")</f>
        <v>5</v>
      </c>
      <c r="R82" s="55"/>
      <c r="S82" s="55"/>
      <c r="T82" s="54"/>
      <c r="U82" s="53"/>
      <c r="V82" s="55"/>
      <c r="W82" s="55"/>
      <c r="X82" s="55"/>
      <c r="Y82" s="55"/>
      <c r="Z82" s="55"/>
    </row>
    <row r="83" spans="1:26" ht="12.75" customHeight="1" x14ac:dyDescent="0.2">
      <c r="A83" s="67">
        <v>80</v>
      </c>
      <c r="B83" s="68" t="s">
        <v>67</v>
      </c>
      <c r="C83" s="74">
        <v>2007</v>
      </c>
      <c r="D83" s="72">
        <v>5</v>
      </c>
      <c r="E83" s="72">
        <v>22</v>
      </c>
      <c r="F83" s="72">
        <v>1</v>
      </c>
      <c r="G83" s="72">
        <v>8</v>
      </c>
      <c r="H83" s="69">
        <v>1</v>
      </c>
      <c r="I83" s="69">
        <v>23</v>
      </c>
      <c r="J83" s="72">
        <v>0</v>
      </c>
      <c r="K83" s="72">
        <v>0</v>
      </c>
      <c r="L83" s="72">
        <v>0</v>
      </c>
      <c r="M83" s="72">
        <v>0</v>
      </c>
      <c r="N83" s="72">
        <f>SUMIF('25 Mar'!$B$5:$B$65,'Poäng Pojkar'!B83,'25 Mar'!$E$5:$E$65)</f>
        <v>1</v>
      </c>
      <c r="O83" s="72">
        <f>SUMIF('25 Mar'!$B$73:$B$131,'Poäng Pojkar'!B83,'25 Mar'!$E$73:$E$131)</f>
        <v>0</v>
      </c>
      <c r="P83" s="70">
        <f>LARGE(D83:O83,1)+LARGE(D83:O83,2)+LARGE(D83:O83,3)+LARGE(D83:O83,4)+LARGE(D83:O83,5)+LARGE(D83:O83,6)+LARGE(D83:O83,7)+LARGE(D83:O83,8)</f>
        <v>61</v>
      </c>
      <c r="Q83" s="70">
        <f>COUNTIF(D83:O83,"&gt;0")</f>
        <v>7</v>
      </c>
      <c r="R83" s="55"/>
      <c r="S83" s="55"/>
      <c r="T83" s="54"/>
      <c r="U83" s="53"/>
      <c r="V83" s="55"/>
      <c r="W83" s="55"/>
      <c r="X83" s="55"/>
      <c r="Y83" s="55"/>
      <c r="Z83" s="55"/>
    </row>
    <row r="84" spans="1:26" ht="12.75" customHeight="1" x14ac:dyDescent="0.2">
      <c r="A84" s="67">
        <v>81</v>
      </c>
      <c r="B84" s="68" t="s">
        <v>235</v>
      </c>
      <c r="C84" s="74">
        <v>2009</v>
      </c>
      <c r="D84" s="72">
        <v>0</v>
      </c>
      <c r="E84" s="72">
        <v>0</v>
      </c>
      <c r="F84" s="72">
        <v>9</v>
      </c>
      <c r="G84" s="72">
        <v>16</v>
      </c>
      <c r="H84" s="69">
        <v>11</v>
      </c>
      <c r="I84" s="69">
        <v>23</v>
      </c>
      <c r="J84" s="72">
        <v>0</v>
      </c>
      <c r="K84" s="72">
        <v>0</v>
      </c>
      <c r="L84" s="72">
        <v>0</v>
      </c>
      <c r="M84" s="72">
        <v>0</v>
      </c>
      <c r="N84" s="72">
        <f>SUMIF('25 Mar'!$B$5:$B$65,'Poäng Pojkar'!B84,'25 Mar'!$E$5:$E$65)</f>
        <v>0</v>
      </c>
      <c r="O84" s="72">
        <f>SUMIF('25 Mar'!$B$73:$B$131,'Poäng Pojkar'!B84,'25 Mar'!$E$73:$E$131)</f>
        <v>0</v>
      </c>
      <c r="P84" s="70">
        <f>LARGE(D84:O84,1)+LARGE(D84:O84,2)+LARGE(D84:O84,3)+LARGE(D84:O84,4)+LARGE(D84:O84,5)+LARGE(D84:O84,6)+LARGE(D84:O84,7)+LARGE(D84:O84,8)</f>
        <v>59</v>
      </c>
      <c r="Q84" s="70">
        <f>COUNTIF(D84:O84,"&gt;0")</f>
        <v>4</v>
      </c>
      <c r="R84" s="55"/>
      <c r="S84" s="55"/>
      <c r="T84" s="54"/>
      <c r="U84" s="53"/>
      <c r="V84" s="55"/>
      <c r="W84" s="55"/>
      <c r="X84" s="55"/>
      <c r="Y84" s="55"/>
      <c r="Z84" s="55"/>
    </row>
    <row r="85" spans="1:26" ht="12.75" customHeight="1" x14ac:dyDescent="0.2">
      <c r="A85" s="67">
        <v>82</v>
      </c>
      <c r="B85" s="68" t="s">
        <v>251</v>
      </c>
      <c r="C85" s="74">
        <v>2005</v>
      </c>
      <c r="D85" s="72">
        <v>0</v>
      </c>
      <c r="E85" s="72">
        <v>0</v>
      </c>
      <c r="F85" s="72">
        <v>19</v>
      </c>
      <c r="G85" s="72">
        <v>14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f>SUMIF('25 Mar'!$B$5:$B$65,'Poäng Pojkar'!B85,'25 Mar'!$E$5:$E$65)</f>
        <v>18</v>
      </c>
      <c r="O85" s="72">
        <f>SUMIF('25 Mar'!$B$73:$B$131,'Poäng Pojkar'!B85,'25 Mar'!$E$73:$E$131)</f>
        <v>8</v>
      </c>
      <c r="P85" s="70">
        <f>LARGE(D85:O85,1)+LARGE(D85:O85,2)+LARGE(D85:O85,3)+LARGE(D85:O85,4)+LARGE(D85:O85,5)+LARGE(D85:O85,6)+LARGE(D85:O85,7)+LARGE(D85:O85,8)</f>
        <v>59</v>
      </c>
      <c r="Q85" s="70">
        <f>COUNTIF(D85:O85,"&gt;0")</f>
        <v>4</v>
      </c>
      <c r="R85" s="55"/>
      <c r="S85" s="55"/>
      <c r="T85" s="54"/>
      <c r="U85" s="53"/>
      <c r="V85" s="55"/>
      <c r="W85" s="55"/>
      <c r="X85" s="55"/>
      <c r="Y85" s="55"/>
      <c r="Z85" s="55"/>
    </row>
    <row r="86" spans="1:26" ht="12.75" customHeight="1" x14ac:dyDescent="0.2">
      <c r="A86" s="67">
        <v>83</v>
      </c>
      <c r="B86" s="68" t="s">
        <v>105</v>
      </c>
      <c r="C86" s="74">
        <v>2008</v>
      </c>
      <c r="D86" s="72">
        <v>15</v>
      </c>
      <c r="E86" s="72">
        <v>8</v>
      </c>
      <c r="F86" s="72">
        <v>12</v>
      </c>
      <c r="G86" s="72">
        <v>10</v>
      </c>
      <c r="H86" s="69">
        <v>6</v>
      </c>
      <c r="I86" s="69">
        <v>7</v>
      </c>
      <c r="J86" s="72">
        <v>0</v>
      </c>
      <c r="K86" s="72">
        <v>0</v>
      </c>
      <c r="L86" s="72">
        <v>0</v>
      </c>
      <c r="M86" s="72">
        <v>0</v>
      </c>
      <c r="N86" s="72">
        <f>SUMIF('25 Mar'!$B$5:$B$65,'Poäng Pojkar'!B86,'25 Mar'!$E$5:$E$65)</f>
        <v>0</v>
      </c>
      <c r="O86" s="72">
        <f>SUMIF('25 Mar'!$B$73:$B$131,'Poäng Pojkar'!B86,'25 Mar'!$E$73:$E$131)</f>
        <v>0</v>
      </c>
      <c r="P86" s="70">
        <f>LARGE(D86:O86,1)+LARGE(D86:O86,2)+LARGE(D86:O86,3)+LARGE(D86:O86,4)+LARGE(D86:O86,5)+LARGE(D86:O86,6)+LARGE(D86:O86,7)+LARGE(D86:O86,8)</f>
        <v>58</v>
      </c>
      <c r="Q86" s="70">
        <f>COUNTIF(D86:O86,"&gt;0")</f>
        <v>6</v>
      </c>
      <c r="R86" s="55"/>
      <c r="S86" s="55"/>
      <c r="T86" s="54"/>
      <c r="U86" s="53"/>
      <c r="V86" s="55"/>
      <c r="W86" s="55"/>
      <c r="X86" s="55"/>
      <c r="Y86" s="55"/>
      <c r="Z86" s="55"/>
    </row>
    <row r="87" spans="1:26" ht="12.75" customHeight="1" x14ac:dyDescent="0.2">
      <c r="A87" s="67">
        <v>84</v>
      </c>
      <c r="B87" s="68" t="s">
        <v>255</v>
      </c>
      <c r="C87" s="74">
        <v>2004</v>
      </c>
      <c r="D87" s="72">
        <v>0</v>
      </c>
      <c r="E87" s="72">
        <v>0</v>
      </c>
      <c r="F87" s="72">
        <v>13</v>
      </c>
      <c r="G87" s="72">
        <v>8</v>
      </c>
      <c r="H87" s="72">
        <v>0</v>
      </c>
      <c r="I87" s="72">
        <v>0</v>
      </c>
      <c r="J87" s="72">
        <v>21</v>
      </c>
      <c r="K87" s="72">
        <v>14</v>
      </c>
      <c r="L87" s="72">
        <v>0</v>
      </c>
      <c r="M87" s="72">
        <v>0</v>
      </c>
      <c r="N87" s="72">
        <f>SUMIF('25 Mar'!$B$5:$B$65,'Poäng Pojkar'!B87,'25 Mar'!$E$5:$E$65)</f>
        <v>0</v>
      </c>
      <c r="O87" s="72">
        <f>SUMIF('25 Mar'!$B$73:$B$131,'Poäng Pojkar'!B87,'25 Mar'!$E$73:$E$131)</f>
        <v>0</v>
      </c>
      <c r="P87" s="70">
        <f>LARGE(D87:O87,1)+LARGE(D87:O87,2)+LARGE(D87:O87,3)+LARGE(D87:O87,4)+LARGE(D87:O87,5)+LARGE(D87:O87,6)+LARGE(D87:O87,7)+LARGE(D87:O87,8)</f>
        <v>56</v>
      </c>
      <c r="Q87" s="70">
        <f>COUNTIF(D87:O87,"&gt;0")</f>
        <v>4</v>
      </c>
      <c r="R87" s="55"/>
      <c r="S87" s="55"/>
      <c r="T87" s="54"/>
      <c r="U87" s="53"/>
      <c r="V87" s="55"/>
      <c r="W87" s="55"/>
      <c r="X87" s="55"/>
      <c r="Y87" s="55"/>
      <c r="Z87" s="55"/>
    </row>
    <row r="88" spans="1:26" ht="11.25" customHeight="1" x14ac:dyDescent="0.2">
      <c r="A88" s="67">
        <v>85</v>
      </c>
      <c r="B88" s="68" t="s">
        <v>51</v>
      </c>
      <c r="C88" s="74">
        <v>2008</v>
      </c>
      <c r="D88" s="72">
        <v>11</v>
      </c>
      <c r="E88" s="72">
        <v>12</v>
      </c>
      <c r="F88" s="72">
        <v>8</v>
      </c>
      <c r="G88" s="72">
        <v>13</v>
      </c>
      <c r="H88" s="72">
        <v>0</v>
      </c>
      <c r="I88" s="72">
        <v>0</v>
      </c>
      <c r="J88" s="72">
        <v>0</v>
      </c>
      <c r="K88" s="72">
        <v>12</v>
      </c>
      <c r="L88" s="72">
        <v>0</v>
      </c>
      <c r="M88" s="72">
        <v>0</v>
      </c>
      <c r="N88" s="72">
        <f>SUMIF('25 Mar'!$B$5:$B$65,'Poäng Pojkar'!B88,'25 Mar'!$E$5:$E$65)</f>
        <v>0</v>
      </c>
      <c r="O88" s="72">
        <f>SUMIF('25 Mar'!$B$73:$B$131,'Poäng Pojkar'!B88,'25 Mar'!$E$73:$E$131)</f>
        <v>0</v>
      </c>
      <c r="P88" s="70">
        <f>LARGE(D88:O88,1)+LARGE(D88:O88,2)+LARGE(D88:O88,3)+LARGE(D88:O88,4)+LARGE(D88:O88,5)+LARGE(D88:O88,6)+LARGE(D88:O88,7)+LARGE(D88:O88,8)</f>
        <v>56</v>
      </c>
      <c r="Q88" s="70">
        <f>COUNTIF(D88:O88,"&gt;0")</f>
        <v>5</v>
      </c>
      <c r="R88" s="55"/>
      <c r="S88" s="55"/>
      <c r="T88" s="54"/>
      <c r="U88" s="53"/>
      <c r="V88" s="55"/>
      <c r="W88" s="55"/>
      <c r="X88" s="55"/>
      <c r="Y88" s="55"/>
      <c r="Z88" s="55"/>
    </row>
    <row r="89" spans="1:26" ht="12.75" customHeight="1" x14ac:dyDescent="0.2">
      <c r="A89" s="67">
        <v>86</v>
      </c>
      <c r="B89" s="68" t="s">
        <v>94</v>
      </c>
      <c r="C89" s="74">
        <v>2004</v>
      </c>
      <c r="D89" s="72">
        <v>21</v>
      </c>
      <c r="E89" s="72">
        <v>0</v>
      </c>
      <c r="F89" s="72">
        <v>18</v>
      </c>
      <c r="G89" s="72">
        <v>12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f>SUMIF('25 Mar'!$B$5:$B$65,'Poäng Pojkar'!B89,'25 Mar'!$E$5:$E$65)</f>
        <v>0</v>
      </c>
      <c r="O89" s="72">
        <f>SUMIF('25 Mar'!$B$73:$B$131,'Poäng Pojkar'!B89,'25 Mar'!$E$73:$E$131)</f>
        <v>0</v>
      </c>
      <c r="P89" s="70">
        <f>LARGE(D89:O89,1)+LARGE(D89:O89,2)+LARGE(D89:O89,3)+LARGE(D89:O89,4)+LARGE(D89:O89,5)+LARGE(D89:O89,6)+LARGE(D89:O89,7)+LARGE(D89:O89,8)</f>
        <v>51</v>
      </c>
      <c r="Q89" s="70">
        <f>COUNTIF(D89:O89,"&gt;0")</f>
        <v>3</v>
      </c>
      <c r="R89" s="55"/>
      <c r="S89" s="55"/>
      <c r="T89" s="54"/>
      <c r="U89" s="53"/>
      <c r="V89" s="55"/>
      <c r="W89" s="55"/>
      <c r="X89" s="55"/>
      <c r="Y89" s="55"/>
      <c r="Z89" s="55"/>
    </row>
    <row r="90" spans="1:26" ht="12.75" customHeight="1" x14ac:dyDescent="0.2">
      <c r="A90" s="67">
        <v>87</v>
      </c>
      <c r="B90" s="68" t="s">
        <v>73</v>
      </c>
      <c r="C90" s="74">
        <v>2006</v>
      </c>
      <c r="D90" s="72">
        <v>20</v>
      </c>
      <c r="E90" s="72">
        <v>7</v>
      </c>
      <c r="F90" s="72">
        <v>0</v>
      </c>
      <c r="G90" s="72">
        <v>0</v>
      </c>
      <c r="H90" s="72">
        <v>0</v>
      </c>
      <c r="I90" s="69">
        <v>22</v>
      </c>
      <c r="J90" s="72">
        <v>0</v>
      </c>
      <c r="K90" s="72">
        <v>0</v>
      </c>
      <c r="L90" s="72">
        <v>0</v>
      </c>
      <c r="M90" s="72">
        <v>0</v>
      </c>
      <c r="N90" s="72">
        <f>SUMIF('25 Mar'!$B$5:$B$65,'Poäng Pojkar'!B90,'25 Mar'!$E$5:$E$65)</f>
        <v>0</v>
      </c>
      <c r="O90" s="72">
        <f>SUMIF('25 Mar'!$B$73:$B$131,'Poäng Pojkar'!B90,'25 Mar'!$E$73:$E$131)</f>
        <v>0</v>
      </c>
      <c r="P90" s="70">
        <f>LARGE(D90:O90,1)+LARGE(D90:O90,2)+LARGE(D90:O90,3)+LARGE(D90:O90,4)+LARGE(D90:O90,5)+LARGE(D90:O90,6)+LARGE(D90:O90,7)+LARGE(D90:O90,8)</f>
        <v>49</v>
      </c>
      <c r="Q90" s="70">
        <f>COUNTIF(D90:O90,"&gt;0")</f>
        <v>3</v>
      </c>
      <c r="R90" s="55"/>
      <c r="S90" s="55"/>
      <c r="T90" s="54"/>
      <c r="U90" s="53"/>
      <c r="V90" s="55"/>
      <c r="W90" s="55"/>
      <c r="X90" s="55"/>
      <c r="Y90" s="55"/>
      <c r="Z90" s="55"/>
    </row>
    <row r="91" spans="1:26" ht="12.75" customHeight="1" x14ac:dyDescent="0.2">
      <c r="A91" s="67">
        <v>88</v>
      </c>
      <c r="B91" s="73" t="s">
        <v>302</v>
      </c>
      <c r="C91" s="74">
        <v>2009</v>
      </c>
      <c r="D91" s="72">
        <v>0</v>
      </c>
      <c r="E91" s="72">
        <v>0</v>
      </c>
      <c r="F91" s="72">
        <v>0</v>
      </c>
      <c r="G91" s="72">
        <v>0</v>
      </c>
      <c r="H91" s="69">
        <v>5</v>
      </c>
      <c r="I91" s="69">
        <v>15</v>
      </c>
      <c r="J91" s="72">
        <v>0</v>
      </c>
      <c r="K91" s="72">
        <v>0</v>
      </c>
      <c r="L91" s="72">
        <v>9</v>
      </c>
      <c r="M91" s="72">
        <v>20</v>
      </c>
      <c r="N91" s="72">
        <f>SUMIF('25 Mar'!$B$5:$B$65,'Poäng Pojkar'!B91,'25 Mar'!$E$5:$E$65)</f>
        <v>0</v>
      </c>
      <c r="O91" s="72">
        <f>SUMIF('25 Mar'!$B$73:$B$131,'Poäng Pojkar'!B91,'25 Mar'!$E$73:$E$131)</f>
        <v>0</v>
      </c>
      <c r="P91" s="70">
        <f>LARGE(D91:O91,1)+LARGE(D91:O91,2)+LARGE(D91:O91,3)+LARGE(D91:O91,4)+LARGE(D91:O91,5)+LARGE(D91:O91,6)+LARGE(D91:O91,7)+LARGE(D91:O91,8)</f>
        <v>49</v>
      </c>
      <c r="Q91" s="70">
        <f>COUNTIF(D91:O91,"&gt;0")</f>
        <v>4</v>
      </c>
      <c r="R91" s="55"/>
      <c r="S91" s="77"/>
      <c r="T91" s="54"/>
      <c r="U91" s="53"/>
      <c r="V91" s="55"/>
      <c r="W91" s="55"/>
      <c r="X91" s="55"/>
      <c r="Y91" s="55"/>
      <c r="Z91" s="55"/>
    </row>
    <row r="92" spans="1:26" ht="12.75" customHeight="1" x14ac:dyDescent="0.2">
      <c r="A92" s="67">
        <v>89</v>
      </c>
      <c r="B92" s="68" t="s">
        <v>368</v>
      </c>
      <c r="C92" s="74">
        <v>2008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  <c r="I92" s="72">
        <v>0</v>
      </c>
      <c r="J92" s="72">
        <v>16</v>
      </c>
      <c r="K92" s="72">
        <v>18</v>
      </c>
      <c r="L92" s="72">
        <v>0</v>
      </c>
      <c r="M92" s="72">
        <v>0</v>
      </c>
      <c r="N92" s="72">
        <f>SUMIF('25 Mar'!$B$5:$B$65,'Poäng Pojkar'!B92,'25 Mar'!$E$5:$E$65)</f>
        <v>15</v>
      </c>
      <c r="O92" s="72">
        <f>SUMIF('25 Mar'!$B$73:$B$131,'Poäng Pojkar'!B92,'25 Mar'!$E$73:$E$131)</f>
        <v>0</v>
      </c>
      <c r="P92" s="70">
        <f>LARGE(D92:O92,1)+LARGE(D92:O92,2)+LARGE(D92:O92,3)+LARGE(D92:O92,4)+LARGE(D92:O92,5)+LARGE(D92:O92,6)+LARGE(D92:O92,7)+LARGE(D92:O92,8)</f>
        <v>49</v>
      </c>
      <c r="Q92" s="70">
        <f>COUNTIF(D92:O92,"&gt;0")</f>
        <v>3</v>
      </c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12.75" customHeight="1" x14ac:dyDescent="0.2">
      <c r="A93" s="67">
        <v>90</v>
      </c>
      <c r="B93" s="68" t="s">
        <v>236</v>
      </c>
      <c r="C93" s="74">
        <v>2009</v>
      </c>
      <c r="D93" s="72">
        <v>0</v>
      </c>
      <c r="E93" s="72">
        <v>0</v>
      </c>
      <c r="F93" s="72">
        <v>9</v>
      </c>
      <c r="G93" s="72">
        <v>12</v>
      </c>
      <c r="H93" s="69">
        <v>12</v>
      </c>
      <c r="I93" s="69">
        <v>15</v>
      </c>
      <c r="J93" s="72">
        <v>0</v>
      </c>
      <c r="K93" s="72">
        <v>0</v>
      </c>
      <c r="L93" s="72">
        <v>0</v>
      </c>
      <c r="M93" s="72">
        <v>0</v>
      </c>
      <c r="N93" s="72">
        <f>SUMIF('25 Mar'!$B$5:$B$65,'Poäng Pojkar'!B93,'25 Mar'!$E$5:$E$65)</f>
        <v>0</v>
      </c>
      <c r="O93" s="72">
        <f>SUMIF('25 Mar'!$B$73:$B$131,'Poäng Pojkar'!B93,'25 Mar'!$E$73:$E$131)</f>
        <v>0</v>
      </c>
      <c r="P93" s="70">
        <f>LARGE(D93:O93,1)+LARGE(D93:O93,2)+LARGE(D93:O93,3)+LARGE(D93:O93,4)+LARGE(D93:O93,5)+LARGE(D93:O93,6)+LARGE(D93:O93,7)+LARGE(D93:O93,8)</f>
        <v>48</v>
      </c>
      <c r="Q93" s="70">
        <f>COUNTIF(D93:O93,"&gt;0")</f>
        <v>4</v>
      </c>
      <c r="R93" s="55"/>
      <c r="S93" s="55"/>
      <c r="T93" s="54"/>
      <c r="U93" s="53"/>
      <c r="V93" s="55"/>
      <c r="W93" s="55"/>
      <c r="X93" s="55"/>
      <c r="Y93" s="55"/>
      <c r="Z93" s="55"/>
    </row>
    <row r="94" spans="1:26" ht="12.75" customHeight="1" x14ac:dyDescent="0.2">
      <c r="A94" s="67">
        <v>91</v>
      </c>
      <c r="B94" s="68" t="s">
        <v>27</v>
      </c>
      <c r="C94" s="74">
        <v>2009</v>
      </c>
      <c r="D94" s="72">
        <v>3</v>
      </c>
      <c r="E94" s="72">
        <v>18</v>
      </c>
      <c r="F94" s="72">
        <v>0</v>
      </c>
      <c r="G94" s="72">
        <v>0</v>
      </c>
      <c r="H94" s="69">
        <v>12</v>
      </c>
      <c r="I94" s="69">
        <v>15</v>
      </c>
      <c r="J94" s="72">
        <v>0</v>
      </c>
      <c r="K94" s="72">
        <v>0</v>
      </c>
      <c r="L94" s="72">
        <v>0</v>
      </c>
      <c r="M94" s="72">
        <v>0</v>
      </c>
      <c r="N94" s="72">
        <f>SUMIF('25 Mar'!$B$5:$B$65,'Poäng Pojkar'!B94,'25 Mar'!$E$5:$E$65)</f>
        <v>0</v>
      </c>
      <c r="O94" s="72">
        <f>SUMIF('25 Mar'!$B$73:$B$131,'Poäng Pojkar'!B94,'25 Mar'!$E$73:$E$131)</f>
        <v>0</v>
      </c>
      <c r="P94" s="70">
        <f>LARGE(D94:O94,1)+LARGE(D94:O94,2)+LARGE(D94:O94,3)+LARGE(D94:O94,4)+LARGE(D94:O94,5)+LARGE(D94:O94,6)+LARGE(D94:O94,7)+LARGE(D94:O94,8)</f>
        <v>48</v>
      </c>
      <c r="Q94" s="70">
        <f>COUNTIF(D94:O94,"&gt;0")</f>
        <v>4</v>
      </c>
      <c r="R94" s="55"/>
      <c r="S94" s="59"/>
      <c r="T94" s="54"/>
      <c r="U94" s="53"/>
      <c r="V94" s="55"/>
      <c r="W94" s="55"/>
      <c r="X94" s="55"/>
      <c r="Y94" s="55"/>
      <c r="Z94" s="55"/>
    </row>
    <row r="95" spans="1:26" ht="11.25" customHeight="1" x14ac:dyDescent="0.2">
      <c r="A95" s="67">
        <v>92</v>
      </c>
      <c r="B95" s="68" t="s">
        <v>227</v>
      </c>
      <c r="C95" s="74">
        <v>2010</v>
      </c>
      <c r="D95" s="72">
        <v>0</v>
      </c>
      <c r="E95" s="72">
        <v>0</v>
      </c>
      <c r="F95" s="72">
        <v>12</v>
      </c>
      <c r="G95" s="72">
        <v>7</v>
      </c>
      <c r="H95" s="69">
        <v>16</v>
      </c>
      <c r="I95" s="69">
        <v>12</v>
      </c>
      <c r="J95" s="72">
        <v>0</v>
      </c>
      <c r="K95" s="72">
        <v>0</v>
      </c>
      <c r="L95" s="72">
        <v>0</v>
      </c>
      <c r="M95" s="72">
        <v>0</v>
      </c>
      <c r="N95" s="72">
        <f>SUMIF('25 Mar'!$B$5:$B$65,'Poäng Pojkar'!B95,'25 Mar'!$E$5:$E$65)</f>
        <v>0</v>
      </c>
      <c r="O95" s="72">
        <f>SUMIF('25 Mar'!$B$73:$B$131,'Poäng Pojkar'!B95,'25 Mar'!$E$73:$E$131)</f>
        <v>0</v>
      </c>
      <c r="P95" s="70">
        <f>LARGE(D95:O95,1)+LARGE(D95:O95,2)+LARGE(D95:O95,3)+LARGE(D95:O95,4)+LARGE(D95:O95,5)+LARGE(D95:O95,6)+LARGE(D95:O95,7)+LARGE(D95:O95,8)</f>
        <v>47</v>
      </c>
      <c r="Q95" s="70">
        <f>COUNTIF(D95:O95,"&gt;0")</f>
        <v>4</v>
      </c>
      <c r="R95" s="55"/>
      <c r="S95" s="55"/>
      <c r="T95" s="54"/>
      <c r="U95" s="53"/>
      <c r="V95" s="55"/>
      <c r="W95" s="55"/>
      <c r="X95" s="55"/>
      <c r="Y95" s="55"/>
      <c r="Z95" s="55"/>
    </row>
    <row r="96" spans="1:26" ht="12.75" customHeight="1" x14ac:dyDescent="0.2">
      <c r="A96" s="67">
        <v>93</v>
      </c>
      <c r="B96" s="68" t="s">
        <v>245</v>
      </c>
      <c r="C96" s="74">
        <v>2006</v>
      </c>
      <c r="D96" s="72">
        <v>0</v>
      </c>
      <c r="E96" s="72">
        <v>0</v>
      </c>
      <c r="F96" s="72">
        <v>14</v>
      </c>
      <c r="G96" s="72">
        <v>12</v>
      </c>
      <c r="H96" s="72">
        <v>0</v>
      </c>
      <c r="I96" s="72">
        <v>0</v>
      </c>
      <c r="J96" s="72">
        <v>20</v>
      </c>
      <c r="K96" s="72">
        <v>0</v>
      </c>
      <c r="L96" s="72">
        <v>0</v>
      </c>
      <c r="M96" s="72">
        <v>0</v>
      </c>
      <c r="N96" s="72">
        <f>SUMIF('25 Mar'!$B$5:$B$65,'Poäng Pojkar'!B96,'25 Mar'!$E$5:$E$65)</f>
        <v>0</v>
      </c>
      <c r="O96" s="72">
        <f>SUMIF('25 Mar'!$B$73:$B$131,'Poäng Pojkar'!B96,'25 Mar'!$E$73:$E$131)</f>
        <v>0</v>
      </c>
      <c r="P96" s="70">
        <f>LARGE(D96:O96,1)+LARGE(D96:O96,2)+LARGE(D96:O96,3)+LARGE(D96:O96,4)+LARGE(D96:O96,5)+LARGE(D96:O96,6)+LARGE(D96:O96,7)+LARGE(D96:O96,8)</f>
        <v>46</v>
      </c>
      <c r="Q96" s="70">
        <f>COUNTIF(D96:O96,"&gt;0")</f>
        <v>3</v>
      </c>
      <c r="R96" s="55"/>
      <c r="S96" s="55"/>
      <c r="T96" s="54"/>
      <c r="U96" s="53"/>
      <c r="V96" s="55"/>
      <c r="W96" s="55"/>
      <c r="X96" s="55"/>
      <c r="Y96" s="55"/>
      <c r="Z96" s="55"/>
    </row>
    <row r="97" spans="1:26" ht="12.75" customHeight="1" x14ac:dyDescent="0.2">
      <c r="A97" s="67">
        <v>94</v>
      </c>
      <c r="B97" s="68" t="s">
        <v>38</v>
      </c>
      <c r="C97" s="74">
        <v>2008</v>
      </c>
      <c r="D97" s="72">
        <v>25</v>
      </c>
      <c r="E97" s="72">
        <v>0</v>
      </c>
      <c r="F97" s="72">
        <v>21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f>SUMIF('25 Mar'!$B$5:$B$65,'Poäng Pojkar'!B97,'25 Mar'!$E$5:$E$65)</f>
        <v>0</v>
      </c>
      <c r="O97" s="72">
        <f>SUMIF('25 Mar'!$B$73:$B$131,'Poäng Pojkar'!B97,'25 Mar'!$E$73:$E$131)</f>
        <v>0</v>
      </c>
      <c r="P97" s="70">
        <f>LARGE(D97:O97,1)+LARGE(D97:O97,2)+LARGE(D97:O97,3)+LARGE(D97:O97,4)+LARGE(D97:O97,5)+LARGE(D97:O97,6)+LARGE(D97:O97,7)+LARGE(D97:O97,8)</f>
        <v>46</v>
      </c>
      <c r="Q97" s="70">
        <f>COUNTIF(D97:O97,"&gt;0")</f>
        <v>2</v>
      </c>
      <c r="R97" s="55"/>
      <c r="S97" s="55"/>
      <c r="T97" s="54"/>
      <c r="U97" s="53"/>
      <c r="V97" s="55"/>
      <c r="W97" s="55"/>
      <c r="X97" s="55"/>
      <c r="Y97" s="55"/>
      <c r="Z97" s="55"/>
    </row>
    <row r="98" spans="1:26" ht="12.75" customHeight="1" x14ac:dyDescent="0.2">
      <c r="A98" s="67">
        <v>95</v>
      </c>
      <c r="B98" s="68" t="s">
        <v>238</v>
      </c>
      <c r="C98" s="74">
        <v>2007</v>
      </c>
      <c r="D98" s="72">
        <v>0</v>
      </c>
      <c r="E98" s="72">
        <v>0</v>
      </c>
      <c r="F98" s="72">
        <v>25</v>
      </c>
      <c r="G98" s="72">
        <v>21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f>SUMIF('25 Mar'!$B$5:$B$65,'Poäng Pojkar'!B98,'25 Mar'!$E$5:$E$65)</f>
        <v>0</v>
      </c>
      <c r="O98" s="72">
        <f>SUMIF('25 Mar'!$B$73:$B$131,'Poäng Pojkar'!B98,'25 Mar'!$E$73:$E$131)</f>
        <v>0</v>
      </c>
      <c r="P98" s="70">
        <f>LARGE(D98:O98,1)+LARGE(D98:O98,2)+LARGE(D98:O98,3)+LARGE(D98:O98,4)+LARGE(D98:O98,5)+LARGE(D98:O98,6)+LARGE(D98:O98,7)+LARGE(D98:O98,8)</f>
        <v>46</v>
      </c>
      <c r="Q98" s="70">
        <f>COUNTIF(D98:O98,"&gt;0")</f>
        <v>2</v>
      </c>
      <c r="R98" s="55"/>
      <c r="S98" s="55"/>
      <c r="T98" s="54"/>
      <c r="U98" s="53"/>
      <c r="V98" s="55"/>
      <c r="W98" s="55"/>
      <c r="X98" s="55"/>
      <c r="Y98" s="55"/>
      <c r="Z98" s="55"/>
    </row>
    <row r="99" spans="1:26" ht="11.25" customHeight="1" x14ac:dyDescent="0.2">
      <c r="A99" s="67">
        <v>96</v>
      </c>
      <c r="B99" s="68" t="s">
        <v>250</v>
      </c>
      <c r="C99" s="74">
        <v>2005</v>
      </c>
      <c r="D99" s="72">
        <v>0</v>
      </c>
      <c r="E99" s="72">
        <v>0</v>
      </c>
      <c r="F99" s="72">
        <v>21</v>
      </c>
      <c r="G99" s="72">
        <v>0</v>
      </c>
      <c r="H99" s="72">
        <v>0</v>
      </c>
      <c r="I99" s="72">
        <v>0</v>
      </c>
      <c r="J99" s="72">
        <v>22</v>
      </c>
      <c r="K99" s="72">
        <v>0</v>
      </c>
      <c r="L99" s="72">
        <v>0</v>
      </c>
      <c r="M99" s="72">
        <v>0</v>
      </c>
      <c r="N99" s="72">
        <f>SUMIF('25 Mar'!$B$5:$B$65,'Poäng Pojkar'!B99,'25 Mar'!$E$5:$E$65)</f>
        <v>0</v>
      </c>
      <c r="O99" s="72">
        <f>SUMIF('25 Mar'!$B$73:$B$131,'Poäng Pojkar'!B99,'25 Mar'!$E$73:$E$131)</f>
        <v>0</v>
      </c>
      <c r="P99" s="70">
        <f>LARGE(D99:O99,1)+LARGE(D99:O99,2)+LARGE(D99:O99,3)+LARGE(D99:O99,4)+LARGE(D99:O99,5)+LARGE(D99:O99,6)+LARGE(D99:O99,7)+LARGE(D99:O99,8)</f>
        <v>43</v>
      </c>
      <c r="Q99" s="70">
        <f>COUNTIF(D99:O99,"&gt;0")</f>
        <v>2</v>
      </c>
      <c r="R99" s="55"/>
      <c r="S99" s="55"/>
      <c r="T99" s="54"/>
      <c r="U99" s="53"/>
      <c r="V99" s="55"/>
      <c r="W99" s="55"/>
      <c r="X99" s="55"/>
      <c r="Y99" s="55"/>
      <c r="Z99" s="55"/>
    </row>
    <row r="100" spans="1:26" ht="11.25" customHeight="1" x14ac:dyDescent="0.2">
      <c r="A100" s="67">
        <v>97</v>
      </c>
      <c r="B100" s="68" t="s">
        <v>9</v>
      </c>
      <c r="C100" s="74">
        <v>2010</v>
      </c>
      <c r="D100" s="72">
        <v>10</v>
      </c>
      <c r="E100" s="72">
        <v>12</v>
      </c>
      <c r="F100" s="72">
        <v>14</v>
      </c>
      <c r="G100" s="72">
        <v>7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f>SUMIF('25 Mar'!$B$5:$B$65,'Poäng Pojkar'!B100,'25 Mar'!$E$5:$E$65)</f>
        <v>0</v>
      </c>
      <c r="O100" s="72">
        <f>SUMIF('25 Mar'!$B$73:$B$131,'Poäng Pojkar'!B100,'25 Mar'!$E$73:$E$131)</f>
        <v>0</v>
      </c>
      <c r="P100" s="70">
        <f>LARGE(D100:O100,1)+LARGE(D100:O100,2)+LARGE(D100:O100,3)+LARGE(D100:O100,4)+LARGE(D100:O100,5)+LARGE(D100:O100,6)+LARGE(D100:O100,7)+LARGE(D100:O100,8)</f>
        <v>43</v>
      </c>
      <c r="Q100" s="70">
        <f>COUNTIF(D100:O100,"&gt;0")</f>
        <v>4</v>
      </c>
      <c r="R100" s="55"/>
      <c r="S100" s="55"/>
      <c r="T100" s="54"/>
      <c r="U100" s="53"/>
      <c r="V100" s="55"/>
      <c r="W100" s="55"/>
      <c r="X100" s="55"/>
      <c r="Y100" s="55"/>
      <c r="Z100" s="55"/>
    </row>
    <row r="101" spans="1:26" ht="11.25" customHeight="1" x14ac:dyDescent="0.2">
      <c r="A101" s="67">
        <v>98</v>
      </c>
      <c r="B101" s="68" t="s">
        <v>63</v>
      </c>
      <c r="C101" s="74">
        <v>2007</v>
      </c>
      <c r="D101" s="72">
        <v>17</v>
      </c>
      <c r="E101" s="72">
        <v>26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f>SUMIF('25 Mar'!$B$5:$B$65,'Poäng Pojkar'!B101,'25 Mar'!$E$5:$E$65)</f>
        <v>0</v>
      </c>
      <c r="O101" s="72">
        <f>SUMIF('25 Mar'!$B$73:$B$131,'Poäng Pojkar'!B101,'25 Mar'!$E$73:$E$131)</f>
        <v>0</v>
      </c>
      <c r="P101" s="70">
        <f>LARGE(D101:O101,1)+LARGE(D101:O101,2)+LARGE(D101:O101,3)+LARGE(D101:O101,4)+LARGE(D101:O101,5)+LARGE(D101:O101,6)+LARGE(D101:O101,7)+LARGE(D101:O101,8)</f>
        <v>43</v>
      </c>
      <c r="Q101" s="70">
        <f>COUNTIF(D101:O101,"&gt;0")</f>
        <v>2</v>
      </c>
      <c r="R101" s="55"/>
      <c r="S101" s="55"/>
      <c r="T101" s="54"/>
      <c r="U101" s="53"/>
      <c r="V101" s="55"/>
      <c r="W101" s="55"/>
      <c r="X101" s="55"/>
      <c r="Y101" s="55"/>
      <c r="Z101" s="55"/>
    </row>
    <row r="102" spans="1:26" ht="11.25" customHeight="1" x14ac:dyDescent="0.2">
      <c r="A102" s="67">
        <v>99</v>
      </c>
      <c r="B102" s="68" t="s">
        <v>66</v>
      </c>
      <c r="C102" s="74">
        <v>2007</v>
      </c>
      <c r="D102" s="72">
        <v>6</v>
      </c>
      <c r="E102" s="72">
        <v>16</v>
      </c>
      <c r="F102" s="72">
        <v>7</v>
      </c>
      <c r="G102" s="72">
        <v>12</v>
      </c>
      <c r="H102" s="69">
        <v>1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f>SUMIF('25 Mar'!$B$5:$B$65,'Poäng Pojkar'!B102,'25 Mar'!$E$5:$E$65)</f>
        <v>0</v>
      </c>
      <c r="O102" s="72">
        <f>SUMIF('25 Mar'!$B$73:$B$131,'Poäng Pojkar'!B102,'25 Mar'!$E$73:$E$131)</f>
        <v>0</v>
      </c>
      <c r="P102" s="70">
        <f>LARGE(D102:O102,1)+LARGE(D102:O102,2)+LARGE(D102:O102,3)+LARGE(D102:O102,4)+LARGE(D102:O102,5)+LARGE(D102:O102,6)+LARGE(D102:O102,7)+LARGE(D102:O102,8)</f>
        <v>42</v>
      </c>
      <c r="Q102" s="70">
        <f>COUNTIF(D102:O102,"&gt;0")</f>
        <v>5</v>
      </c>
      <c r="R102" s="55"/>
      <c r="S102" s="55"/>
      <c r="T102" s="54"/>
      <c r="U102" s="53"/>
      <c r="V102" s="55"/>
      <c r="W102" s="55"/>
      <c r="X102" s="55"/>
      <c r="Y102" s="55"/>
      <c r="Z102" s="55"/>
    </row>
    <row r="103" spans="1:26" ht="11.25" customHeight="1" x14ac:dyDescent="0.2">
      <c r="A103" s="67">
        <v>100</v>
      </c>
      <c r="B103" s="68" t="s">
        <v>247</v>
      </c>
      <c r="C103" s="74">
        <v>2006</v>
      </c>
      <c r="D103" s="72">
        <v>0</v>
      </c>
      <c r="E103" s="72">
        <v>0</v>
      </c>
      <c r="F103" s="72">
        <v>7</v>
      </c>
      <c r="G103" s="72">
        <v>5</v>
      </c>
      <c r="H103" s="72">
        <v>0</v>
      </c>
      <c r="I103" s="72">
        <v>0</v>
      </c>
      <c r="J103" s="72">
        <v>13</v>
      </c>
      <c r="K103" s="72">
        <v>10</v>
      </c>
      <c r="L103" s="72">
        <v>0</v>
      </c>
      <c r="M103" s="72">
        <v>7</v>
      </c>
      <c r="N103" s="72">
        <f>SUMIF('25 Mar'!$B$5:$B$65,'Poäng Pojkar'!B103,'25 Mar'!$E$5:$E$65)</f>
        <v>0</v>
      </c>
      <c r="O103" s="72">
        <f>SUMIF('25 Mar'!$B$73:$B$131,'Poäng Pojkar'!B103,'25 Mar'!$E$73:$E$131)</f>
        <v>0</v>
      </c>
      <c r="P103" s="70">
        <f>LARGE(D103:O103,1)+LARGE(D103:O103,2)+LARGE(D103:O103,3)+LARGE(D103:O103,4)+LARGE(D103:O103,5)+LARGE(D103:O103,6)+LARGE(D103:O103,7)+LARGE(D103:O103,8)</f>
        <v>42</v>
      </c>
      <c r="Q103" s="70">
        <f>COUNTIF(D103:O103,"&gt;0")</f>
        <v>5</v>
      </c>
      <c r="R103" s="55"/>
      <c r="S103" s="55"/>
      <c r="T103" s="78"/>
      <c r="U103" s="79"/>
      <c r="V103" s="55"/>
      <c r="W103" s="55"/>
      <c r="X103" s="55"/>
      <c r="Y103" s="55"/>
      <c r="Z103" s="55"/>
    </row>
    <row r="104" spans="1:26" ht="12.75" customHeight="1" x14ac:dyDescent="0.2">
      <c r="A104" s="67">
        <v>101</v>
      </c>
      <c r="B104" s="73" t="s">
        <v>298</v>
      </c>
      <c r="C104" s="74">
        <v>2009</v>
      </c>
      <c r="D104" s="72">
        <v>0</v>
      </c>
      <c r="E104" s="72">
        <v>0</v>
      </c>
      <c r="F104" s="72">
        <v>0</v>
      </c>
      <c r="G104" s="72">
        <v>0</v>
      </c>
      <c r="H104" s="69">
        <v>16</v>
      </c>
      <c r="I104" s="69">
        <v>23</v>
      </c>
      <c r="J104" s="72">
        <v>0</v>
      </c>
      <c r="K104" s="72">
        <v>0</v>
      </c>
      <c r="L104" s="72">
        <v>0</v>
      </c>
      <c r="M104" s="72">
        <v>0</v>
      </c>
      <c r="N104" s="72">
        <f>SUMIF('25 Mar'!$B$5:$B$65,'Poäng Pojkar'!B104,'25 Mar'!$E$5:$E$65)</f>
        <v>0</v>
      </c>
      <c r="O104" s="72">
        <f>SUMIF('25 Mar'!$B$73:$B$131,'Poäng Pojkar'!B104,'25 Mar'!$E$73:$E$131)</f>
        <v>0</v>
      </c>
      <c r="P104" s="70">
        <f>LARGE(D104:O104,1)+LARGE(D104:O104,2)+LARGE(D104:O104,3)+LARGE(D104:O104,4)+LARGE(D104:O104,5)+LARGE(D104:O104,6)+LARGE(D104:O104,7)+LARGE(D104:O104,8)</f>
        <v>39</v>
      </c>
      <c r="Q104" s="70">
        <f>COUNTIF(D104:O104,"&gt;0")</f>
        <v>2</v>
      </c>
      <c r="R104" s="55"/>
      <c r="S104" s="55"/>
      <c r="T104" s="54"/>
      <c r="U104" s="53"/>
      <c r="V104" s="55"/>
      <c r="W104" s="55"/>
      <c r="X104" s="55"/>
      <c r="Y104" s="55"/>
      <c r="Z104" s="55"/>
    </row>
    <row r="105" spans="1:26" ht="12.75" customHeight="1" x14ac:dyDescent="0.2">
      <c r="A105" s="67">
        <v>102</v>
      </c>
      <c r="B105" s="68" t="s">
        <v>376</v>
      </c>
      <c r="C105" s="74">
        <v>2007</v>
      </c>
      <c r="D105" s="72">
        <v>0</v>
      </c>
      <c r="E105" s="72">
        <v>0</v>
      </c>
      <c r="F105" s="72">
        <v>0</v>
      </c>
      <c r="G105" s="72">
        <v>0</v>
      </c>
      <c r="H105" s="72">
        <v>0</v>
      </c>
      <c r="I105" s="72">
        <v>0</v>
      </c>
      <c r="J105" s="72">
        <v>20</v>
      </c>
      <c r="K105" s="72">
        <v>17</v>
      </c>
      <c r="L105" s="72">
        <v>0</v>
      </c>
      <c r="M105" s="72">
        <v>0</v>
      </c>
      <c r="N105" s="72">
        <f>SUMIF('25 Mar'!$B$5:$B$65,'Poäng Pojkar'!B105,'25 Mar'!$E$5:$E$65)</f>
        <v>0</v>
      </c>
      <c r="O105" s="72">
        <f>SUMIF('25 Mar'!$B$73:$B$131,'Poäng Pojkar'!B105,'25 Mar'!$E$73:$E$131)</f>
        <v>0</v>
      </c>
      <c r="P105" s="70">
        <f>LARGE(D105:O105,1)+LARGE(D105:O105,2)+LARGE(D105:O105,3)+LARGE(D105:O105,4)+LARGE(D105:O105,5)+LARGE(D105:O105,6)+LARGE(D105:O105,7)+LARGE(D105:O105,8)</f>
        <v>37</v>
      </c>
      <c r="Q105" s="70">
        <f>COUNTIF(D105:O105,"&gt;0")</f>
        <v>2</v>
      </c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12.75" customHeight="1" x14ac:dyDescent="0.2">
      <c r="A106" s="67">
        <v>103</v>
      </c>
      <c r="B106" s="68" t="s">
        <v>26</v>
      </c>
      <c r="C106" s="74">
        <v>2009</v>
      </c>
      <c r="D106" s="72">
        <v>6</v>
      </c>
      <c r="E106" s="72">
        <v>16</v>
      </c>
      <c r="F106" s="72">
        <v>3</v>
      </c>
      <c r="G106" s="72">
        <v>12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f>SUMIF('25 Mar'!$B$5:$B$65,'Poäng Pojkar'!B106,'25 Mar'!$E$5:$E$65)</f>
        <v>0</v>
      </c>
      <c r="O106" s="72">
        <f>SUMIF('25 Mar'!$B$73:$B$131,'Poäng Pojkar'!B106,'25 Mar'!$E$73:$E$131)</f>
        <v>0</v>
      </c>
      <c r="P106" s="70">
        <f>LARGE(D106:O106,1)+LARGE(D106:O106,2)+LARGE(D106:O106,3)+LARGE(D106:O106,4)+LARGE(D106:O106,5)+LARGE(D106:O106,6)+LARGE(D106:O106,7)+LARGE(D106:O106,8)</f>
        <v>37</v>
      </c>
      <c r="Q106" s="70">
        <f>COUNTIF(D106:O106,"&gt;0")</f>
        <v>4</v>
      </c>
      <c r="R106" s="55"/>
      <c r="S106" s="55"/>
      <c r="T106" s="54"/>
      <c r="U106" s="53"/>
      <c r="V106" s="55"/>
      <c r="W106" s="55"/>
      <c r="X106" s="55"/>
      <c r="Y106" s="55"/>
      <c r="Z106" s="55"/>
    </row>
    <row r="107" spans="1:26" ht="12.75" customHeight="1" x14ac:dyDescent="0.2">
      <c r="A107" s="67">
        <v>104</v>
      </c>
      <c r="B107" s="68" t="s">
        <v>240</v>
      </c>
      <c r="C107" s="74">
        <v>2007</v>
      </c>
      <c r="D107" s="72">
        <v>0</v>
      </c>
      <c r="E107" s="72">
        <v>0</v>
      </c>
      <c r="F107" s="72">
        <v>22</v>
      </c>
      <c r="G107" s="72">
        <v>15</v>
      </c>
      <c r="H107" s="72">
        <v>0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f>SUMIF('25 Mar'!$B$5:$B$65,'Poäng Pojkar'!B107,'25 Mar'!$E$5:$E$65)</f>
        <v>0</v>
      </c>
      <c r="O107" s="72">
        <f>SUMIF('25 Mar'!$B$73:$B$131,'Poäng Pojkar'!B107,'25 Mar'!$E$73:$E$131)</f>
        <v>0</v>
      </c>
      <c r="P107" s="70">
        <f>LARGE(D107:O107,1)+LARGE(D107:O107,2)+LARGE(D107:O107,3)+LARGE(D107:O107,4)+LARGE(D107:O107,5)+LARGE(D107:O107,6)+LARGE(D107:O107,7)+LARGE(D107:O107,8)</f>
        <v>37</v>
      </c>
      <c r="Q107" s="70">
        <f>COUNTIF(D107:O107,"&gt;0")</f>
        <v>2</v>
      </c>
      <c r="R107" s="55"/>
      <c r="S107" s="55"/>
      <c r="T107" s="54"/>
      <c r="U107" s="53"/>
      <c r="V107" s="55"/>
      <c r="W107" s="55"/>
      <c r="X107" s="55"/>
      <c r="Y107" s="55"/>
      <c r="Z107" s="55"/>
    </row>
    <row r="108" spans="1:26" ht="12.75" customHeight="1" x14ac:dyDescent="0.2">
      <c r="A108" s="67">
        <v>105</v>
      </c>
      <c r="B108" s="68" t="s">
        <v>230</v>
      </c>
      <c r="C108" s="74">
        <v>2010</v>
      </c>
      <c r="D108" s="72">
        <v>0</v>
      </c>
      <c r="E108" s="72">
        <v>0</v>
      </c>
      <c r="F108" s="72">
        <v>5</v>
      </c>
      <c r="G108" s="72">
        <v>12</v>
      </c>
      <c r="H108" s="72">
        <v>0</v>
      </c>
      <c r="I108" s="72">
        <v>0</v>
      </c>
      <c r="J108" s="72">
        <v>9</v>
      </c>
      <c r="K108" s="72">
        <v>11</v>
      </c>
      <c r="L108" s="72">
        <v>0</v>
      </c>
      <c r="M108" s="72">
        <v>0</v>
      </c>
      <c r="N108" s="72">
        <f>SUMIF('25 Mar'!$B$5:$B$65,'Poäng Pojkar'!B108,'25 Mar'!$E$5:$E$65)</f>
        <v>0</v>
      </c>
      <c r="O108" s="72">
        <f>SUMIF('25 Mar'!$B$73:$B$131,'Poäng Pojkar'!B108,'25 Mar'!$E$73:$E$131)</f>
        <v>0</v>
      </c>
      <c r="P108" s="70">
        <f>LARGE(D108:O108,1)+LARGE(D108:O108,2)+LARGE(D108:O108,3)+LARGE(D108:O108,4)+LARGE(D108:O108,5)+LARGE(D108:O108,6)+LARGE(D108:O108,7)+LARGE(D108:O108,8)</f>
        <v>37</v>
      </c>
      <c r="Q108" s="70">
        <f>COUNTIF(D108:O108,"&gt;0")</f>
        <v>4</v>
      </c>
      <c r="R108" s="55"/>
      <c r="S108" s="55"/>
      <c r="T108" s="54"/>
      <c r="U108" s="53"/>
      <c r="V108" s="55"/>
      <c r="W108" s="55"/>
      <c r="X108" s="55"/>
      <c r="Y108" s="55"/>
      <c r="Z108" s="55"/>
    </row>
    <row r="109" spans="1:26" ht="12.75" customHeight="1" x14ac:dyDescent="0.2">
      <c r="A109" s="67">
        <v>106</v>
      </c>
      <c r="B109" s="68" t="s">
        <v>802</v>
      </c>
      <c r="C109" s="74">
        <v>2010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20</v>
      </c>
      <c r="K109" s="72">
        <v>16</v>
      </c>
      <c r="L109" s="72">
        <v>0</v>
      </c>
      <c r="M109" s="72">
        <v>0</v>
      </c>
      <c r="N109" s="72">
        <f>SUMIF('25 Mar'!$B$5:$B$65,'Poäng Pojkar'!B109,'25 Mar'!$E$5:$E$65)</f>
        <v>0</v>
      </c>
      <c r="O109" s="72">
        <f>SUMIF('25 Mar'!$B$73:$B$131,'Poäng Pojkar'!B109,'25 Mar'!$E$73:$E$131)</f>
        <v>0</v>
      </c>
      <c r="P109" s="70">
        <f>LARGE(D109:O109,1)+LARGE(D109:O109,2)+LARGE(D109:O109,3)+LARGE(D109:O109,4)+LARGE(D109:O109,5)+LARGE(D109:O109,6)+LARGE(D109:O109,7)+LARGE(D109:O109,8)</f>
        <v>36</v>
      </c>
      <c r="Q109" s="70">
        <f>COUNTIF(D109:O109,"&gt;0")</f>
        <v>2</v>
      </c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:26" ht="12.75" customHeight="1" x14ac:dyDescent="0.2">
      <c r="A110" s="67">
        <v>107</v>
      </c>
      <c r="B110" s="68" t="s">
        <v>21</v>
      </c>
      <c r="C110" s="74">
        <v>2009</v>
      </c>
      <c r="D110" s="72">
        <v>20</v>
      </c>
      <c r="E110" s="72">
        <v>16</v>
      </c>
      <c r="F110" s="7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f>SUMIF('25 Mar'!$B$5:$B$65,'Poäng Pojkar'!B110,'25 Mar'!$E$5:$E$65)</f>
        <v>0</v>
      </c>
      <c r="O110" s="72">
        <f>SUMIF('25 Mar'!$B$73:$B$131,'Poäng Pojkar'!B110,'25 Mar'!$E$73:$E$131)</f>
        <v>0</v>
      </c>
      <c r="P110" s="70">
        <f>LARGE(D110:O110,1)+LARGE(D110:O110,2)+LARGE(D110:O110,3)+LARGE(D110:O110,4)+LARGE(D110:O110,5)+LARGE(D110:O110,6)+LARGE(D110:O110,7)+LARGE(D110:O110,8)</f>
        <v>36</v>
      </c>
      <c r="Q110" s="70">
        <f>COUNTIF(D110:O110,"&gt;0")</f>
        <v>2</v>
      </c>
      <c r="R110" s="55"/>
      <c r="S110" s="55"/>
      <c r="T110" s="54"/>
      <c r="U110" s="53"/>
      <c r="V110" s="55"/>
      <c r="W110" s="55"/>
      <c r="X110" s="55"/>
      <c r="Y110" s="55"/>
      <c r="Z110" s="55"/>
    </row>
    <row r="111" spans="1:26" ht="12.75" customHeight="1" x14ac:dyDescent="0.2">
      <c r="A111" s="67">
        <v>108</v>
      </c>
      <c r="B111" s="68" t="s">
        <v>31</v>
      </c>
      <c r="C111" s="74">
        <v>2009</v>
      </c>
      <c r="D111" s="72">
        <v>1</v>
      </c>
      <c r="E111" s="72">
        <v>12</v>
      </c>
      <c r="F111" s="72">
        <v>1</v>
      </c>
      <c r="G111" s="72">
        <v>11</v>
      </c>
      <c r="H111" s="72">
        <v>0</v>
      </c>
      <c r="I111" s="72">
        <v>0</v>
      </c>
      <c r="J111" s="72">
        <v>0</v>
      </c>
      <c r="K111" s="72">
        <v>10</v>
      </c>
      <c r="L111" s="72">
        <v>0</v>
      </c>
      <c r="M111" s="72">
        <v>0</v>
      </c>
      <c r="N111" s="72">
        <f>SUMIF('25 Mar'!$B$5:$B$65,'Poäng Pojkar'!B111,'25 Mar'!$E$5:$E$65)</f>
        <v>0</v>
      </c>
      <c r="O111" s="72">
        <f>SUMIF('25 Mar'!$B$73:$B$131,'Poäng Pojkar'!B111,'25 Mar'!$E$73:$E$131)</f>
        <v>0</v>
      </c>
      <c r="P111" s="70">
        <f>LARGE(D111:O111,1)+LARGE(D111:O111,2)+LARGE(D111:O111,3)+LARGE(D111:O111,4)+LARGE(D111:O111,5)+LARGE(D111:O111,6)+LARGE(D111:O111,7)+LARGE(D111:O111,8)</f>
        <v>35</v>
      </c>
      <c r="Q111" s="70">
        <f>COUNTIF(D111:O111,"&gt;0")</f>
        <v>5</v>
      </c>
      <c r="R111" s="55"/>
      <c r="S111" s="55"/>
      <c r="T111" s="54"/>
      <c r="U111" s="53"/>
      <c r="V111" s="55"/>
      <c r="W111" s="55"/>
      <c r="X111" s="55"/>
      <c r="Y111" s="55"/>
      <c r="Z111" s="55"/>
    </row>
    <row r="112" spans="1:26" ht="12.75" customHeight="1" x14ac:dyDescent="0.2">
      <c r="A112" s="67">
        <v>109</v>
      </c>
      <c r="B112" s="68" t="s">
        <v>101</v>
      </c>
      <c r="C112" s="74">
        <v>2009</v>
      </c>
      <c r="D112" s="72">
        <v>0</v>
      </c>
      <c r="E112" s="72">
        <v>15</v>
      </c>
      <c r="F112" s="72">
        <v>0</v>
      </c>
      <c r="G112" s="72">
        <v>11</v>
      </c>
      <c r="H112" s="72">
        <v>0</v>
      </c>
      <c r="I112" s="72">
        <v>0</v>
      </c>
      <c r="J112" s="72">
        <v>1</v>
      </c>
      <c r="K112" s="72">
        <v>7</v>
      </c>
      <c r="L112" s="72">
        <v>0</v>
      </c>
      <c r="M112" s="72">
        <v>0</v>
      </c>
      <c r="N112" s="72">
        <f>SUMIF('25 Mar'!$B$5:$B$65,'Poäng Pojkar'!B112,'25 Mar'!$E$5:$E$65)</f>
        <v>0</v>
      </c>
      <c r="O112" s="72">
        <f>SUMIF('25 Mar'!$B$73:$B$131,'Poäng Pojkar'!B112,'25 Mar'!$E$73:$E$131)</f>
        <v>0</v>
      </c>
      <c r="P112" s="70">
        <f>LARGE(D112:O112,1)+LARGE(D112:O112,2)+LARGE(D112:O112,3)+LARGE(D112:O112,4)+LARGE(D112:O112,5)+LARGE(D112:O112,6)+LARGE(D112:O112,7)+LARGE(D112:O112,8)</f>
        <v>34</v>
      </c>
      <c r="Q112" s="70">
        <f>COUNTIF(D112:O112,"&gt;0")</f>
        <v>4</v>
      </c>
      <c r="R112" s="55"/>
      <c r="S112" s="55"/>
      <c r="T112" s="54"/>
      <c r="U112" s="53"/>
      <c r="V112" s="55"/>
      <c r="W112" s="55"/>
      <c r="X112" s="55"/>
      <c r="Y112" s="55"/>
      <c r="Z112" s="55"/>
    </row>
    <row r="113" spans="1:26" ht="12.75" customHeight="1" x14ac:dyDescent="0.2">
      <c r="A113" s="67">
        <v>110</v>
      </c>
      <c r="B113" s="68" t="s">
        <v>228</v>
      </c>
      <c r="C113" s="74">
        <v>2010</v>
      </c>
      <c r="D113" s="72">
        <v>0</v>
      </c>
      <c r="E113" s="72">
        <v>16</v>
      </c>
      <c r="F113" s="72">
        <v>8</v>
      </c>
      <c r="G113" s="72">
        <v>10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  <c r="M113" s="72">
        <v>0</v>
      </c>
      <c r="N113" s="72">
        <f>SUMIF('25 Mar'!$B$5:$B$65,'Poäng Pojkar'!B113,'25 Mar'!$E$5:$E$65)</f>
        <v>0</v>
      </c>
      <c r="O113" s="72">
        <f>SUMIF('25 Mar'!$B$73:$B$131,'Poäng Pojkar'!B113,'25 Mar'!$E$73:$E$131)</f>
        <v>0</v>
      </c>
      <c r="P113" s="70">
        <f>LARGE(D113:O113,1)+LARGE(D113:O113,2)+LARGE(D113:O113,3)+LARGE(D113:O113,4)+LARGE(D113:O113,5)+LARGE(D113:O113,6)+LARGE(D113:O113,7)+LARGE(D113:O113,8)</f>
        <v>34</v>
      </c>
      <c r="Q113" s="70">
        <f>COUNTIF(D113:O113,"&gt;0")</f>
        <v>3</v>
      </c>
      <c r="R113" s="55"/>
      <c r="S113" s="55"/>
      <c r="T113" s="54"/>
      <c r="U113" s="53"/>
      <c r="V113" s="55"/>
      <c r="W113" s="55"/>
      <c r="X113" s="55"/>
      <c r="Y113" s="55"/>
      <c r="Z113" s="55"/>
    </row>
    <row r="114" spans="1:26" ht="12.75" customHeight="1" x14ac:dyDescent="0.2">
      <c r="A114" s="67">
        <v>111</v>
      </c>
      <c r="B114" s="68" t="s">
        <v>22</v>
      </c>
      <c r="C114" s="74">
        <v>2009</v>
      </c>
      <c r="D114" s="72">
        <v>17</v>
      </c>
      <c r="E114" s="72">
        <v>17</v>
      </c>
      <c r="F114" s="72">
        <v>0</v>
      </c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  <c r="M114" s="72">
        <v>0</v>
      </c>
      <c r="N114" s="72">
        <f>SUMIF('25 Mar'!$B$5:$B$65,'Poäng Pojkar'!B114,'25 Mar'!$E$5:$E$65)</f>
        <v>0</v>
      </c>
      <c r="O114" s="72">
        <f>SUMIF('25 Mar'!$B$73:$B$131,'Poäng Pojkar'!B114,'25 Mar'!$E$73:$E$131)</f>
        <v>0</v>
      </c>
      <c r="P114" s="70">
        <f>LARGE(D114:O114,1)+LARGE(D114:O114,2)+LARGE(D114:O114,3)+LARGE(D114:O114,4)+LARGE(D114:O114,5)+LARGE(D114:O114,6)+LARGE(D114:O114,7)+LARGE(D114:O114,8)</f>
        <v>34</v>
      </c>
      <c r="Q114" s="70">
        <f>COUNTIF(D114:O114,"&gt;0")</f>
        <v>2</v>
      </c>
      <c r="R114" s="55"/>
      <c r="S114" s="55"/>
      <c r="T114" s="54"/>
      <c r="U114" s="53"/>
      <c r="V114" s="55"/>
      <c r="W114" s="55"/>
      <c r="X114" s="55"/>
      <c r="Y114" s="55"/>
      <c r="Z114" s="55"/>
    </row>
    <row r="115" spans="1:26" ht="12.75" customHeight="1" x14ac:dyDescent="0.2">
      <c r="A115" s="67">
        <v>112</v>
      </c>
      <c r="B115" s="68" t="s">
        <v>28</v>
      </c>
      <c r="C115" s="74">
        <v>2009</v>
      </c>
      <c r="D115" s="72">
        <v>3</v>
      </c>
      <c r="E115" s="72">
        <v>16</v>
      </c>
      <c r="F115" s="72">
        <v>1</v>
      </c>
      <c r="G115" s="72">
        <v>13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f>SUMIF('25 Mar'!$B$5:$B$65,'Poäng Pojkar'!B115,'25 Mar'!$E$5:$E$65)</f>
        <v>0</v>
      </c>
      <c r="O115" s="72">
        <f>SUMIF('25 Mar'!$B$73:$B$131,'Poäng Pojkar'!B115,'25 Mar'!$E$73:$E$131)</f>
        <v>0</v>
      </c>
      <c r="P115" s="70">
        <f>LARGE(D115:O115,1)+LARGE(D115:O115,2)+LARGE(D115:O115,3)+LARGE(D115:O115,4)+LARGE(D115:O115,5)+LARGE(D115:O115,6)+LARGE(D115:O115,7)+LARGE(D115:O115,8)</f>
        <v>33</v>
      </c>
      <c r="Q115" s="70">
        <f>COUNTIF(D115:O115,"&gt;0")</f>
        <v>4</v>
      </c>
      <c r="R115" s="55"/>
      <c r="S115" s="55"/>
      <c r="T115" s="54"/>
      <c r="U115" s="53"/>
      <c r="V115" s="55"/>
      <c r="W115" s="55"/>
      <c r="X115" s="55"/>
      <c r="Y115" s="55"/>
      <c r="Z115" s="55"/>
    </row>
    <row r="116" spans="1:26" ht="12.75" customHeight="1" x14ac:dyDescent="0.2">
      <c r="A116" s="67">
        <v>113</v>
      </c>
      <c r="B116" s="73" t="s">
        <v>779</v>
      </c>
      <c r="C116" s="74">
        <v>2009</v>
      </c>
      <c r="D116" s="72">
        <v>0</v>
      </c>
      <c r="E116" s="72">
        <v>0</v>
      </c>
      <c r="F116" s="72">
        <v>0</v>
      </c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2">
        <v>0</v>
      </c>
      <c r="N116" s="72">
        <f>SUMIF('25 Mar'!$B$5:$B$65,'Poäng Pojkar'!B116,'25 Mar'!$E$5:$E$65)</f>
        <v>13</v>
      </c>
      <c r="O116" s="72">
        <f>SUMIF('25 Mar'!$B$73:$B$131,'Poäng Pojkar'!B116,'25 Mar'!$E$73:$E$131)</f>
        <v>19</v>
      </c>
      <c r="P116" s="70">
        <f>LARGE(D116:O116,1)+LARGE(D116:O116,2)+LARGE(D116:O116,3)+LARGE(D116:O116,4)+LARGE(D116:O116,5)+LARGE(D116:O116,6)+LARGE(D116:O116,7)+LARGE(D116:O116,8)</f>
        <v>32</v>
      </c>
      <c r="Q116" s="70">
        <f>COUNTIF(D116:O116,"&gt;0")</f>
        <v>2</v>
      </c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ht="12.75" customHeight="1" x14ac:dyDescent="0.2">
      <c r="A117" s="67">
        <v>114</v>
      </c>
      <c r="B117" s="68" t="s">
        <v>74</v>
      </c>
      <c r="C117" s="74">
        <v>2006</v>
      </c>
      <c r="D117" s="72">
        <v>20</v>
      </c>
      <c r="E117" s="72">
        <v>11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f>SUMIF('25 Mar'!$B$5:$B$65,'Poäng Pojkar'!B117,'25 Mar'!$E$5:$E$65)</f>
        <v>0</v>
      </c>
      <c r="O117" s="72">
        <f>SUMIF('25 Mar'!$B$73:$B$131,'Poäng Pojkar'!B117,'25 Mar'!$E$73:$E$131)</f>
        <v>0</v>
      </c>
      <c r="P117" s="70">
        <f>LARGE(D117:O117,1)+LARGE(D117:O117,2)+LARGE(D117:O117,3)+LARGE(D117:O117,4)+LARGE(D117:O117,5)+LARGE(D117:O117,6)+LARGE(D117:O117,7)+LARGE(D117:O117,8)</f>
        <v>31</v>
      </c>
      <c r="Q117" s="70">
        <f>COUNTIF(D117:O117,"&gt;0")</f>
        <v>2</v>
      </c>
      <c r="R117" s="55"/>
      <c r="S117" s="55"/>
      <c r="T117" s="54"/>
      <c r="U117" s="53"/>
      <c r="V117" s="55"/>
      <c r="W117" s="55"/>
      <c r="X117" s="55"/>
      <c r="Y117" s="55"/>
      <c r="Z117" s="55"/>
    </row>
    <row r="118" spans="1:26" ht="12.75" customHeight="1" x14ac:dyDescent="0.2">
      <c r="A118" s="67">
        <v>115</v>
      </c>
      <c r="B118" s="68" t="s">
        <v>103</v>
      </c>
      <c r="C118" s="74">
        <v>2009</v>
      </c>
      <c r="D118" s="72">
        <v>0</v>
      </c>
      <c r="E118" s="72">
        <v>9</v>
      </c>
      <c r="F118" s="72">
        <v>1</v>
      </c>
      <c r="G118" s="72">
        <v>9</v>
      </c>
      <c r="H118" s="72">
        <v>0</v>
      </c>
      <c r="I118" s="72">
        <v>0</v>
      </c>
      <c r="J118" s="72">
        <v>0</v>
      </c>
      <c r="K118" s="72">
        <v>9</v>
      </c>
      <c r="L118" s="72">
        <v>0</v>
      </c>
      <c r="M118" s="72">
        <v>0</v>
      </c>
      <c r="N118" s="72">
        <f>SUMIF('25 Mar'!$B$5:$B$65,'Poäng Pojkar'!B118,'25 Mar'!$E$5:$E$65)</f>
        <v>0</v>
      </c>
      <c r="O118" s="72">
        <f>SUMIF('25 Mar'!$B$73:$B$131,'Poäng Pojkar'!B118,'25 Mar'!$E$73:$E$131)</f>
        <v>0</v>
      </c>
      <c r="P118" s="70">
        <f>LARGE(D118:O118,1)+LARGE(D118:O118,2)+LARGE(D118:O118,3)+LARGE(D118:O118,4)+LARGE(D118:O118,5)+LARGE(D118:O118,6)+LARGE(D118:O118,7)+LARGE(D118:O118,8)</f>
        <v>28</v>
      </c>
      <c r="Q118" s="70">
        <f>COUNTIF(D118:O118,"&gt;0")</f>
        <v>4</v>
      </c>
      <c r="R118" s="55"/>
      <c r="S118" s="55"/>
      <c r="T118" s="54"/>
      <c r="U118" s="53"/>
      <c r="V118" s="55"/>
      <c r="W118" s="55"/>
      <c r="X118" s="55"/>
      <c r="Y118" s="55"/>
      <c r="Z118" s="55"/>
    </row>
    <row r="119" spans="1:26" ht="12.75" customHeight="1" x14ac:dyDescent="0.2">
      <c r="A119" s="67">
        <v>116</v>
      </c>
      <c r="B119" s="73" t="s">
        <v>313</v>
      </c>
      <c r="C119" s="74">
        <v>2004</v>
      </c>
      <c r="D119" s="72">
        <v>0</v>
      </c>
      <c r="E119" s="72">
        <v>0</v>
      </c>
      <c r="F119" s="72">
        <v>0</v>
      </c>
      <c r="G119" s="72">
        <v>0</v>
      </c>
      <c r="H119" s="69">
        <v>16</v>
      </c>
      <c r="I119" s="72">
        <v>11</v>
      </c>
      <c r="J119" s="72">
        <v>0</v>
      </c>
      <c r="K119" s="72">
        <v>0</v>
      </c>
      <c r="L119" s="72">
        <v>0</v>
      </c>
      <c r="M119" s="72">
        <v>0</v>
      </c>
      <c r="N119" s="72">
        <f>SUMIF('25 Mar'!$B$5:$B$65,'Poäng Pojkar'!B119,'25 Mar'!$E$5:$E$65)</f>
        <v>0</v>
      </c>
      <c r="O119" s="72">
        <f>SUMIF('25 Mar'!$B$73:$B$131,'Poäng Pojkar'!B119,'25 Mar'!$E$73:$E$131)</f>
        <v>0</v>
      </c>
      <c r="P119" s="70">
        <f>LARGE(D119:O119,1)+LARGE(D119:O119,2)+LARGE(D119:O119,3)+LARGE(D119:O119,4)+LARGE(D119:O119,5)+LARGE(D119:O119,6)+LARGE(D119:O119,7)+LARGE(D119:O119,8)</f>
        <v>27</v>
      </c>
      <c r="Q119" s="70">
        <f>COUNTIF(D119:O119,"&gt;0")</f>
        <v>2</v>
      </c>
      <c r="R119" s="55"/>
      <c r="S119" s="55"/>
      <c r="T119" s="54"/>
      <c r="U119" s="53"/>
      <c r="V119" s="55"/>
      <c r="W119" s="55"/>
      <c r="X119" s="55"/>
      <c r="Y119" s="55"/>
      <c r="Z119" s="55"/>
    </row>
    <row r="120" spans="1:26" ht="12.75" customHeight="1" x14ac:dyDescent="0.2">
      <c r="A120" s="67">
        <v>117</v>
      </c>
      <c r="B120" s="68" t="s">
        <v>226</v>
      </c>
      <c r="C120" s="74">
        <v>2010</v>
      </c>
      <c r="D120" s="72">
        <v>0</v>
      </c>
      <c r="E120" s="72">
        <v>0</v>
      </c>
      <c r="F120" s="72">
        <v>13</v>
      </c>
      <c r="G120" s="72">
        <v>11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f>SUMIF('25 Mar'!$B$5:$B$65,'Poäng Pojkar'!B120,'25 Mar'!$E$5:$E$65)</f>
        <v>0</v>
      </c>
      <c r="O120" s="72">
        <f>SUMIF('25 Mar'!$B$73:$B$131,'Poäng Pojkar'!B120,'25 Mar'!$E$73:$E$131)</f>
        <v>0</v>
      </c>
      <c r="P120" s="70">
        <f>LARGE(D120:O120,1)+LARGE(D120:O120,2)+LARGE(D120:O120,3)+LARGE(D120:O120,4)+LARGE(D120:O120,5)+LARGE(D120:O120,6)+LARGE(D120:O120,7)+LARGE(D120:O120,8)</f>
        <v>24</v>
      </c>
      <c r="Q120" s="70">
        <f>COUNTIF(D120:O120,"&gt;0")</f>
        <v>2</v>
      </c>
      <c r="R120" s="55"/>
      <c r="S120" s="55"/>
      <c r="T120" s="54"/>
      <c r="U120" s="53"/>
      <c r="V120" s="55"/>
      <c r="W120" s="55"/>
      <c r="X120" s="55"/>
      <c r="Y120" s="55"/>
      <c r="Z120" s="55"/>
    </row>
    <row r="121" spans="1:26" ht="12.75" customHeight="1" x14ac:dyDescent="0.2">
      <c r="A121" s="67">
        <v>118</v>
      </c>
      <c r="B121" s="68" t="s">
        <v>53</v>
      </c>
      <c r="C121" s="74">
        <v>2008</v>
      </c>
      <c r="D121" s="72">
        <v>1</v>
      </c>
      <c r="E121" s="72">
        <v>16</v>
      </c>
      <c r="F121" s="72">
        <v>1</v>
      </c>
      <c r="G121" s="72">
        <v>4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f>SUMIF('25 Mar'!$B$5:$B$65,'Poäng Pojkar'!B121,'25 Mar'!$E$5:$E$65)</f>
        <v>0</v>
      </c>
      <c r="O121" s="72">
        <f>SUMIF('25 Mar'!$B$73:$B$131,'Poäng Pojkar'!B121,'25 Mar'!$E$73:$E$131)</f>
        <v>0</v>
      </c>
      <c r="P121" s="70">
        <f>LARGE(D121:O121,1)+LARGE(D121:O121,2)+LARGE(D121:O121,3)+LARGE(D121:O121,4)+LARGE(D121:O121,5)+LARGE(D121:O121,6)+LARGE(D121:O121,7)+LARGE(D121:O121,8)</f>
        <v>22</v>
      </c>
      <c r="Q121" s="70">
        <f>COUNTIF(D121:O121,"&gt;0")</f>
        <v>4</v>
      </c>
      <c r="R121" s="55"/>
      <c r="S121" s="55"/>
      <c r="T121" s="54"/>
      <c r="U121" s="53"/>
      <c r="V121" s="55"/>
      <c r="W121" s="55"/>
      <c r="X121" s="55"/>
      <c r="Y121" s="55"/>
      <c r="Z121" s="55"/>
    </row>
    <row r="122" spans="1:26" ht="12.75" customHeight="1" x14ac:dyDescent="0.2">
      <c r="A122" s="67">
        <v>119</v>
      </c>
      <c r="B122" s="68" t="s">
        <v>78</v>
      </c>
      <c r="C122" s="74">
        <v>2006</v>
      </c>
      <c r="D122" s="72">
        <v>14</v>
      </c>
      <c r="E122" s="72">
        <v>7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f>SUMIF('25 Mar'!$B$5:$B$65,'Poäng Pojkar'!B122,'25 Mar'!$E$5:$E$65)</f>
        <v>0</v>
      </c>
      <c r="O122" s="72">
        <f>SUMIF('25 Mar'!$B$73:$B$131,'Poäng Pojkar'!B122,'25 Mar'!$E$73:$E$131)</f>
        <v>0</v>
      </c>
      <c r="P122" s="70">
        <f>LARGE(D122:O122,1)+LARGE(D122:O122,2)+LARGE(D122:O122,3)+LARGE(D122:O122,4)+LARGE(D122:O122,5)+LARGE(D122:O122,6)+LARGE(D122:O122,7)+LARGE(D122:O122,8)</f>
        <v>21</v>
      </c>
      <c r="Q122" s="70">
        <f>COUNTIF(D122:O122,"&gt;0")</f>
        <v>2</v>
      </c>
      <c r="R122" s="55"/>
      <c r="S122" s="55"/>
      <c r="T122" s="54"/>
      <c r="U122" s="53"/>
      <c r="V122" s="55"/>
      <c r="W122" s="55"/>
      <c r="X122" s="55"/>
      <c r="Y122" s="55"/>
      <c r="Z122" s="55"/>
    </row>
    <row r="123" spans="1:26" ht="12.75" customHeight="1" x14ac:dyDescent="0.2">
      <c r="A123" s="67">
        <v>120</v>
      </c>
      <c r="B123" s="73" t="s">
        <v>300</v>
      </c>
      <c r="C123" s="74">
        <v>2009</v>
      </c>
      <c r="D123" s="72">
        <v>0</v>
      </c>
      <c r="E123" s="72">
        <v>0</v>
      </c>
      <c r="F123" s="72">
        <v>0</v>
      </c>
      <c r="G123" s="72">
        <v>0</v>
      </c>
      <c r="H123" s="69">
        <v>6</v>
      </c>
      <c r="I123" s="69">
        <v>15</v>
      </c>
      <c r="J123" s="72">
        <v>0</v>
      </c>
      <c r="K123" s="72">
        <v>0</v>
      </c>
      <c r="L123" s="72">
        <v>0</v>
      </c>
      <c r="M123" s="72">
        <v>0</v>
      </c>
      <c r="N123" s="72">
        <f>SUMIF('25 Mar'!$B$5:$B$65,'Poäng Pojkar'!B123,'25 Mar'!$E$5:$E$65)</f>
        <v>0</v>
      </c>
      <c r="O123" s="72">
        <f>SUMIF('25 Mar'!$B$73:$B$131,'Poäng Pojkar'!B123,'25 Mar'!$E$73:$E$131)</f>
        <v>0</v>
      </c>
      <c r="P123" s="70">
        <f>LARGE(D123:O123,1)+LARGE(D123:O123,2)+LARGE(D123:O123,3)+LARGE(D123:O123,4)+LARGE(D123:O123,5)+LARGE(D123:O123,6)+LARGE(D123:O123,7)+LARGE(D123:O123,8)</f>
        <v>21</v>
      </c>
      <c r="Q123" s="70">
        <f>COUNTIF(D123:O123,"&gt;0")</f>
        <v>2</v>
      </c>
      <c r="R123" s="55"/>
      <c r="S123" s="75"/>
      <c r="T123" s="54"/>
      <c r="U123" s="53"/>
      <c r="V123" s="55"/>
      <c r="W123" s="55"/>
      <c r="X123" s="55"/>
      <c r="Y123" s="55"/>
      <c r="Z123" s="55"/>
    </row>
    <row r="124" spans="1:26" ht="12.75" customHeight="1" x14ac:dyDescent="0.2">
      <c r="A124" s="67">
        <v>121</v>
      </c>
      <c r="B124" s="68" t="s">
        <v>244</v>
      </c>
      <c r="C124" s="74">
        <v>2007</v>
      </c>
      <c r="D124" s="72">
        <v>0</v>
      </c>
      <c r="E124" s="72">
        <v>0</v>
      </c>
      <c r="F124" s="72">
        <v>1</v>
      </c>
      <c r="G124" s="72">
        <v>9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f>SUMIF('25 Mar'!$B$5:$B$65,'Poäng Pojkar'!B124,'25 Mar'!$E$5:$E$65)</f>
        <v>5</v>
      </c>
      <c r="O124" s="72">
        <f>SUMIF('25 Mar'!$B$73:$B$131,'Poäng Pojkar'!B124,'25 Mar'!$E$73:$E$131)</f>
        <v>6</v>
      </c>
      <c r="P124" s="70">
        <f>LARGE(D124:O124,1)+LARGE(D124:O124,2)+LARGE(D124:O124,3)+LARGE(D124:O124,4)+LARGE(D124:O124,5)+LARGE(D124:O124,6)+LARGE(D124:O124,7)+LARGE(D124:O124,8)</f>
        <v>21</v>
      </c>
      <c r="Q124" s="70">
        <f>COUNTIF(D124:O124,"&gt;0")</f>
        <v>4</v>
      </c>
      <c r="R124" s="55"/>
      <c r="S124" s="55"/>
      <c r="T124" s="78"/>
      <c r="U124" s="79"/>
      <c r="V124" s="55"/>
      <c r="W124" s="55"/>
      <c r="X124" s="55"/>
      <c r="Y124" s="55"/>
      <c r="Z124" s="55"/>
    </row>
    <row r="125" spans="1:26" ht="12.75" customHeight="1" x14ac:dyDescent="0.2">
      <c r="A125" s="67">
        <v>122</v>
      </c>
      <c r="B125" s="68" t="s">
        <v>79</v>
      </c>
      <c r="C125" s="74">
        <v>2006</v>
      </c>
      <c r="D125" s="72">
        <v>13</v>
      </c>
      <c r="E125" s="72">
        <v>7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f>SUMIF('25 Mar'!$B$5:$B$65,'Poäng Pojkar'!B125,'25 Mar'!$E$5:$E$65)</f>
        <v>0</v>
      </c>
      <c r="O125" s="72">
        <f>SUMIF('25 Mar'!$B$73:$B$131,'Poäng Pojkar'!B125,'25 Mar'!$E$73:$E$131)</f>
        <v>0</v>
      </c>
      <c r="P125" s="70">
        <f>LARGE(D125:O125,1)+LARGE(D125:O125,2)+LARGE(D125:O125,3)+LARGE(D125:O125,4)+LARGE(D125:O125,5)+LARGE(D125:O125,6)+LARGE(D125:O125,7)+LARGE(D125:O125,8)</f>
        <v>20</v>
      </c>
      <c r="Q125" s="70">
        <f>COUNTIF(D125:O125,"&gt;0")</f>
        <v>2</v>
      </c>
      <c r="R125" s="55"/>
      <c r="S125" s="55"/>
      <c r="T125" s="54"/>
      <c r="U125" s="53"/>
      <c r="V125" s="55"/>
      <c r="W125" s="55"/>
      <c r="X125" s="55"/>
      <c r="Y125" s="55"/>
      <c r="Z125" s="55"/>
    </row>
    <row r="126" spans="1:26" ht="12.75" customHeight="1" x14ac:dyDescent="0.2">
      <c r="A126" s="67">
        <v>123</v>
      </c>
      <c r="B126" s="68" t="s">
        <v>803</v>
      </c>
      <c r="C126" s="74">
        <v>2007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  <c r="I126" s="72">
        <v>0</v>
      </c>
      <c r="J126" s="72">
        <v>10</v>
      </c>
      <c r="K126" s="72">
        <v>8</v>
      </c>
      <c r="L126" s="72">
        <v>0</v>
      </c>
      <c r="M126" s="72">
        <v>0</v>
      </c>
      <c r="N126" s="72">
        <f>SUMIF('25 Mar'!$B$5:$B$65,'Poäng Pojkar'!B126,'25 Mar'!$E$5:$E$65)</f>
        <v>0</v>
      </c>
      <c r="O126" s="72">
        <f>SUMIF('25 Mar'!$B$73:$B$131,'Poäng Pojkar'!B126,'25 Mar'!$E$73:$E$131)</f>
        <v>0</v>
      </c>
      <c r="P126" s="70">
        <f>LARGE(D126:O126,1)+LARGE(D126:O126,2)+LARGE(D126:O126,3)+LARGE(D126:O126,4)+LARGE(D126:O126,5)+LARGE(D126:O126,6)+LARGE(D126:O126,7)+LARGE(D126:O126,8)</f>
        <v>18</v>
      </c>
      <c r="Q126" s="70">
        <f>COUNTIF(D126:O126,"&gt;0")</f>
        <v>2</v>
      </c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:26" ht="12.75" customHeight="1" x14ac:dyDescent="0.2">
      <c r="A127" s="67">
        <v>124</v>
      </c>
      <c r="B127" s="73" t="s">
        <v>777</v>
      </c>
      <c r="C127" s="74">
        <v>2010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f>SUMIF('25 Mar'!$B$5:$B$65,'Poäng Pojkar'!B127,'25 Mar'!$E$5:$E$65)</f>
        <v>18</v>
      </c>
      <c r="O127" s="72">
        <f>SUMIF('25 Mar'!$B$73:$B$131,'Poäng Pojkar'!B127,'25 Mar'!$E$73:$E$131)</f>
        <v>0</v>
      </c>
      <c r="P127" s="70">
        <f>LARGE(D127:O127,1)+LARGE(D127:O127,2)+LARGE(D127:O127,3)+LARGE(D127:O127,4)+LARGE(D127:O127,5)+LARGE(D127:O127,6)+LARGE(D127:O127,7)+LARGE(D127:O127,8)</f>
        <v>18</v>
      </c>
      <c r="Q127" s="70">
        <f>COUNTIF(D127:O127,"&gt;0")</f>
        <v>1</v>
      </c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:26" ht="12.75" customHeight="1" x14ac:dyDescent="0.2">
      <c r="A128" s="67">
        <v>125</v>
      </c>
      <c r="B128" s="68" t="s">
        <v>54</v>
      </c>
      <c r="C128" s="74">
        <v>2008</v>
      </c>
      <c r="D128" s="72">
        <v>1</v>
      </c>
      <c r="E128" s="72">
        <v>16</v>
      </c>
      <c r="F128" s="72">
        <v>0</v>
      </c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f>SUMIF('25 Mar'!$B$5:$B$65,'Poäng Pojkar'!B128,'25 Mar'!$E$5:$E$65)</f>
        <v>0</v>
      </c>
      <c r="O128" s="72">
        <f>SUMIF('25 Mar'!$B$73:$B$131,'Poäng Pojkar'!B128,'25 Mar'!$E$73:$E$131)</f>
        <v>0</v>
      </c>
      <c r="P128" s="70">
        <f>LARGE(D128:O128,1)+LARGE(D128:O128,2)+LARGE(D128:O128,3)+LARGE(D128:O128,4)+LARGE(D128:O128,5)+LARGE(D128:O128,6)+LARGE(D128:O128,7)+LARGE(D128:O128,8)</f>
        <v>17</v>
      </c>
      <c r="Q128" s="70">
        <f>COUNTIF(D128:O128,"&gt;0")</f>
        <v>2</v>
      </c>
      <c r="R128" s="55"/>
      <c r="S128" s="55"/>
      <c r="T128" s="54"/>
      <c r="U128" s="53"/>
      <c r="V128" s="55"/>
      <c r="W128" s="55"/>
      <c r="X128" s="55"/>
      <c r="Y128" s="55"/>
      <c r="Z128" s="55"/>
    </row>
    <row r="129" spans="1:26" ht="12.75" customHeight="1" x14ac:dyDescent="0.2">
      <c r="A129" s="67">
        <v>126</v>
      </c>
      <c r="B129" s="68" t="s">
        <v>354</v>
      </c>
      <c r="C129" s="74">
        <v>2010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7</v>
      </c>
      <c r="K129" s="72">
        <v>9</v>
      </c>
      <c r="L129" s="72">
        <v>0</v>
      </c>
      <c r="M129" s="72">
        <v>0</v>
      </c>
      <c r="N129" s="72">
        <f>SUMIF('25 Mar'!$B$5:$B$65,'Poäng Pojkar'!B129,'25 Mar'!$E$5:$E$65)</f>
        <v>1</v>
      </c>
      <c r="O129" s="72">
        <f>SUMIF('25 Mar'!$B$73:$B$131,'Poäng Pojkar'!B129,'25 Mar'!$E$73:$E$131)</f>
        <v>0</v>
      </c>
      <c r="P129" s="70">
        <f>LARGE(D129:O129,1)+LARGE(D129:O129,2)+LARGE(D129:O129,3)+LARGE(D129:O129,4)+LARGE(D129:O129,5)+LARGE(D129:O129,6)+LARGE(D129:O129,7)+LARGE(D129:O129,8)</f>
        <v>17</v>
      </c>
      <c r="Q129" s="70">
        <f>COUNTIF(D129:O129,"&gt;0")</f>
        <v>3</v>
      </c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:26" ht="12.75" customHeight="1" x14ac:dyDescent="0.2">
      <c r="A130" s="67">
        <v>127</v>
      </c>
      <c r="B130" s="68" t="s">
        <v>233</v>
      </c>
      <c r="C130" s="74">
        <v>2009</v>
      </c>
      <c r="D130" s="72">
        <v>0</v>
      </c>
      <c r="E130" s="72">
        <v>0</v>
      </c>
      <c r="F130" s="72">
        <v>15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f>SUMIF('25 Mar'!$B$5:$B$65,'Poäng Pojkar'!B130,'25 Mar'!$E$5:$E$65)</f>
        <v>0</v>
      </c>
      <c r="O130" s="72">
        <f>SUMIF('25 Mar'!$B$73:$B$131,'Poäng Pojkar'!B130,'25 Mar'!$E$73:$E$131)</f>
        <v>0</v>
      </c>
      <c r="P130" s="70">
        <f>LARGE(D130:O130,1)+LARGE(D130:O130,2)+LARGE(D130:O130,3)+LARGE(D130:O130,4)+LARGE(D130:O130,5)+LARGE(D130:O130,6)+LARGE(D130:O130,7)+LARGE(D130:O130,8)</f>
        <v>15</v>
      </c>
      <c r="Q130" s="70">
        <f>COUNTIF(D130:O130,"&gt;0")</f>
        <v>1</v>
      </c>
      <c r="R130" s="55"/>
      <c r="S130" s="55"/>
      <c r="T130" s="54"/>
      <c r="U130" s="53"/>
      <c r="V130" s="55"/>
      <c r="W130" s="55"/>
      <c r="X130" s="55"/>
      <c r="Y130" s="55"/>
      <c r="Z130" s="55"/>
    </row>
    <row r="131" spans="1:26" ht="12.75" customHeight="1" x14ac:dyDescent="0.2">
      <c r="A131" s="67">
        <v>128</v>
      </c>
      <c r="B131" s="68" t="s">
        <v>242</v>
      </c>
      <c r="C131" s="74">
        <v>2007</v>
      </c>
      <c r="D131" s="72">
        <v>0</v>
      </c>
      <c r="E131" s="72">
        <v>0</v>
      </c>
      <c r="F131" s="72">
        <v>5</v>
      </c>
      <c r="G131" s="72">
        <v>9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f>SUMIF('25 Mar'!$B$5:$B$65,'Poäng Pojkar'!B131,'25 Mar'!$E$5:$E$65)</f>
        <v>0</v>
      </c>
      <c r="O131" s="72">
        <f>SUMIF('25 Mar'!$B$73:$B$131,'Poäng Pojkar'!B131,'25 Mar'!$E$73:$E$131)</f>
        <v>0</v>
      </c>
      <c r="P131" s="70">
        <f>LARGE(D131:O131,1)+LARGE(D131:O131,2)+LARGE(D131:O131,3)+LARGE(D131:O131,4)+LARGE(D131:O131,5)+LARGE(D131:O131,6)+LARGE(D131:O131,7)+LARGE(D131:O131,8)</f>
        <v>14</v>
      </c>
      <c r="Q131" s="70">
        <f>COUNTIF(D131:O131,"&gt;0")</f>
        <v>2</v>
      </c>
      <c r="R131" s="55"/>
      <c r="S131" s="55"/>
      <c r="T131" s="54"/>
      <c r="U131" s="53"/>
      <c r="V131" s="55"/>
      <c r="W131" s="55"/>
      <c r="X131" s="55"/>
      <c r="Y131" s="55"/>
      <c r="Z131" s="55"/>
    </row>
    <row r="132" spans="1:26" ht="12.75" customHeight="1" x14ac:dyDescent="0.2">
      <c r="A132" s="67">
        <v>129</v>
      </c>
      <c r="B132" s="80" t="s">
        <v>681</v>
      </c>
      <c r="C132" s="74">
        <v>2006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14</v>
      </c>
      <c r="M132" s="72">
        <v>0</v>
      </c>
      <c r="N132" s="72">
        <f>SUMIF('25 Mar'!$B$5:$B$65,'Poäng Pojkar'!B132,'25 Mar'!$E$5:$E$65)</f>
        <v>0</v>
      </c>
      <c r="O132" s="72">
        <f>SUMIF('25 Mar'!$B$73:$B$131,'Poäng Pojkar'!B132,'25 Mar'!$E$73:$E$131)</f>
        <v>0</v>
      </c>
      <c r="P132" s="70">
        <f>LARGE(D132:O132,1)+LARGE(D132:O132,2)+LARGE(D132:O132,3)+LARGE(D132:O132,4)+LARGE(D132:O132,5)+LARGE(D132:O132,6)+LARGE(D132:O132,7)+LARGE(D132:O132,8)</f>
        <v>14</v>
      </c>
      <c r="Q132" s="70">
        <f>COUNTIF(D132:O132,"&gt;0")</f>
        <v>1</v>
      </c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12.75" customHeight="1" x14ac:dyDescent="0.2">
      <c r="A133" s="67">
        <v>130</v>
      </c>
      <c r="B133" s="68" t="s">
        <v>32</v>
      </c>
      <c r="C133" s="74">
        <v>2009</v>
      </c>
      <c r="D133" s="72">
        <v>1</v>
      </c>
      <c r="E133" s="72">
        <v>12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f>SUMIF('25 Mar'!$B$5:$B$65,'Poäng Pojkar'!B133,'25 Mar'!$E$5:$E$65)</f>
        <v>0</v>
      </c>
      <c r="O133" s="72">
        <f>SUMIF('25 Mar'!$B$73:$B$131,'Poäng Pojkar'!B133,'25 Mar'!$E$73:$E$131)</f>
        <v>0</v>
      </c>
      <c r="P133" s="70">
        <f>LARGE(D133:O133,1)+LARGE(D133:O133,2)+LARGE(D133:O133,3)+LARGE(D133:O133,4)+LARGE(D133:O133,5)+LARGE(D133:O133,6)+LARGE(D133:O133,7)+LARGE(D133:O133,8)</f>
        <v>13</v>
      </c>
      <c r="Q133" s="70">
        <f>COUNTIF(D133:O133,"&gt;0")</f>
        <v>2</v>
      </c>
      <c r="R133" s="55"/>
      <c r="S133" s="55"/>
      <c r="T133" s="54"/>
      <c r="U133" s="53"/>
      <c r="V133" s="55"/>
      <c r="W133" s="55"/>
      <c r="X133" s="55"/>
      <c r="Y133" s="55"/>
      <c r="Z133" s="55"/>
    </row>
    <row r="134" spans="1:26" ht="12.75" customHeight="1" x14ac:dyDescent="0.2">
      <c r="A134" s="67">
        <v>131</v>
      </c>
      <c r="B134" s="68" t="s">
        <v>237</v>
      </c>
      <c r="C134" s="74">
        <v>2009</v>
      </c>
      <c r="D134" s="72">
        <v>0</v>
      </c>
      <c r="E134" s="72">
        <v>0</v>
      </c>
      <c r="F134" s="72">
        <v>1</v>
      </c>
      <c r="G134" s="72">
        <v>12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f>SUMIF('25 Mar'!$B$5:$B$65,'Poäng Pojkar'!B134,'25 Mar'!$E$5:$E$65)</f>
        <v>0</v>
      </c>
      <c r="O134" s="72">
        <f>SUMIF('25 Mar'!$B$73:$B$131,'Poäng Pojkar'!B134,'25 Mar'!$E$73:$E$131)</f>
        <v>0</v>
      </c>
      <c r="P134" s="70">
        <f>LARGE(D134:O134,1)+LARGE(D134:O134,2)+LARGE(D134:O134,3)+LARGE(D134:O134,4)+LARGE(D134:O134,5)+LARGE(D134:O134,6)+LARGE(D134:O134,7)+LARGE(D134:O134,8)</f>
        <v>13</v>
      </c>
      <c r="Q134" s="70">
        <f>COUNTIF(D134:O134,"&gt;0")</f>
        <v>2</v>
      </c>
      <c r="R134" s="55"/>
      <c r="S134" s="55"/>
      <c r="T134" s="54"/>
      <c r="U134" s="53"/>
      <c r="V134" s="55"/>
      <c r="W134" s="55"/>
      <c r="X134" s="55"/>
      <c r="Y134" s="55"/>
      <c r="Z134" s="55"/>
    </row>
    <row r="135" spans="1:26" ht="12.75" customHeight="1" x14ac:dyDescent="0.2">
      <c r="A135" s="67">
        <v>132</v>
      </c>
      <c r="B135" s="73" t="s">
        <v>778</v>
      </c>
      <c r="C135" s="74">
        <v>2009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f>SUMIF('25 Mar'!$B$5:$B$65,'Poäng Pojkar'!B135,'25 Mar'!$E$5:$E$65)</f>
        <v>13</v>
      </c>
      <c r="O135" s="72">
        <f>SUMIF('25 Mar'!$B$73:$B$131,'Poäng Pojkar'!B135,'25 Mar'!$E$73:$E$131)</f>
        <v>0</v>
      </c>
      <c r="P135" s="70">
        <f>LARGE(D135:O135,1)+LARGE(D135:O135,2)+LARGE(D135:O135,3)+LARGE(D135:O135,4)+LARGE(D135:O135,5)+LARGE(D135:O135,6)+LARGE(D135:O135,7)+LARGE(D135:O135,8)</f>
        <v>13</v>
      </c>
      <c r="Q135" s="70">
        <f>COUNTIF(D135:O135,"&gt;0")</f>
        <v>1</v>
      </c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12.75" customHeight="1" x14ac:dyDescent="0.2">
      <c r="A136" s="67">
        <v>133</v>
      </c>
      <c r="B136" s="68" t="s">
        <v>610</v>
      </c>
      <c r="C136" s="74">
        <v>2008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6</v>
      </c>
      <c r="M136" s="72">
        <v>6</v>
      </c>
      <c r="N136" s="72">
        <f>SUMIF('25 Mar'!$B$5:$B$65,'Poäng Pojkar'!B136,'25 Mar'!$E$5:$E$65)</f>
        <v>0</v>
      </c>
      <c r="O136" s="72">
        <f>SUMIF('25 Mar'!$B$73:$B$131,'Poäng Pojkar'!B136,'25 Mar'!$E$73:$E$131)</f>
        <v>0</v>
      </c>
      <c r="P136" s="70">
        <f>LARGE(D136:O136,1)+LARGE(D136:O136,2)+LARGE(D136:O136,3)+LARGE(D136:O136,4)+LARGE(D136:O136,5)+LARGE(D136:O136,6)+LARGE(D136:O136,7)+LARGE(D136:O136,8)</f>
        <v>12</v>
      </c>
      <c r="Q136" s="70">
        <f>COUNTIF(D136:O136,"&gt;0")</f>
        <v>2</v>
      </c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12.75" customHeight="1" x14ac:dyDescent="0.2">
      <c r="A137" s="67">
        <v>134</v>
      </c>
      <c r="B137" s="68" t="s">
        <v>109</v>
      </c>
      <c r="C137" s="74">
        <v>2006</v>
      </c>
      <c r="D137" s="72">
        <v>0</v>
      </c>
      <c r="E137" s="72">
        <v>7</v>
      </c>
      <c r="F137" s="72">
        <v>0</v>
      </c>
      <c r="G137" s="72">
        <v>0</v>
      </c>
      <c r="H137" s="69">
        <v>4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f>SUMIF('25 Mar'!$B$5:$B$65,'Poäng Pojkar'!B137,'25 Mar'!$E$5:$E$65)</f>
        <v>0</v>
      </c>
      <c r="O137" s="72">
        <f>SUMIF('25 Mar'!$B$73:$B$131,'Poäng Pojkar'!B137,'25 Mar'!$E$73:$E$131)</f>
        <v>0</v>
      </c>
      <c r="P137" s="70">
        <f>LARGE(D137:O137,1)+LARGE(D137:O137,2)+LARGE(D137:O137,3)+LARGE(D137:O137,4)+LARGE(D137:O137,5)+LARGE(D137:O137,6)+LARGE(D137:O137,7)+LARGE(D137:O137,8)</f>
        <v>11</v>
      </c>
      <c r="Q137" s="70">
        <f>COUNTIF(D137:O137,"&gt;0")</f>
        <v>2</v>
      </c>
      <c r="R137" s="55"/>
      <c r="S137" s="55"/>
      <c r="T137" s="78"/>
      <c r="U137" s="79"/>
      <c r="V137" s="55"/>
      <c r="W137" s="55"/>
      <c r="X137" s="55"/>
      <c r="Y137" s="55"/>
      <c r="Z137" s="55"/>
    </row>
    <row r="138" spans="1:26" ht="12.75" customHeight="1" x14ac:dyDescent="0.2">
      <c r="A138" s="67">
        <v>135</v>
      </c>
      <c r="B138" s="68" t="s">
        <v>231</v>
      </c>
      <c r="C138" s="74">
        <v>2010</v>
      </c>
      <c r="D138" s="72">
        <v>0</v>
      </c>
      <c r="E138" s="72">
        <v>0</v>
      </c>
      <c r="F138" s="72">
        <v>1</v>
      </c>
      <c r="G138" s="72">
        <v>8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f>SUMIF('25 Mar'!$B$5:$B$65,'Poäng Pojkar'!B138,'25 Mar'!$E$5:$E$65)</f>
        <v>0</v>
      </c>
      <c r="O138" s="72">
        <f>SUMIF('25 Mar'!$B$73:$B$131,'Poäng Pojkar'!B138,'25 Mar'!$E$73:$E$131)</f>
        <v>0</v>
      </c>
      <c r="P138" s="70">
        <f>LARGE(D138:O138,1)+LARGE(D138:O138,2)+LARGE(D138:O138,3)+LARGE(D138:O138,4)+LARGE(D138:O138,5)+LARGE(D138:O138,6)+LARGE(D138:O138,7)+LARGE(D138:O138,8)</f>
        <v>9</v>
      </c>
      <c r="Q138" s="70">
        <f>COUNTIF(D138:O138,"&gt;0")</f>
        <v>2</v>
      </c>
      <c r="R138" s="55"/>
      <c r="S138" s="55"/>
      <c r="T138" s="78"/>
      <c r="U138" s="79"/>
      <c r="V138" s="55"/>
      <c r="W138" s="55"/>
      <c r="X138" s="55"/>
      <c r="Y138" s="55"/>
      <c r="Z138" s="55"/>
    </row>
    <row r="139" spans="1:26" ht="11.25" customHeight="1" x14ac:dyDescent="0.2">
      <c r="A139" s="67">
        <v>136</v>
      </c>
      <c r="B139" s="68" t="s">
        <v>249</v>
      </c>
      <c r="C139" s="74">
        <v>2006</v>
      </c>
      <c r="D139" s="72">
        <v>0</v>
      </c>
      <c r="E139" s="72">
        <v>0</v>
      </c>
      <c r="F139" s="72">
        <v>4</v>
      </c>
      <c r="G139" s="72">
        <v>4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f>SUMIF('25 Mar'!$B$5:$B$65,'Poäng Pojkar'!B139,'25 Mar'!$E$5:$E$65)</f>
        <v>0</v>
      </c>
      <c r="O139" s="72">
        <f>SUMIF('25 Mar'!$B$73:$B$131,'Poäng Pojkar'!B139,'25 Mar'!$E$73:$E$131)</f>
        <v>0</v>
      </c>
      <c r="P139" s="70">
        <f>LARGE(D139:O139,1)+LARGE(D139:O139,2)+LARGE(D139:O139,3)+LARGE(D139:O139,4)+LARGE(D139:O139,5)+LARGE(D139:O139,6)+LARGE(D139:O139,7)+LARGE(D139:O139,8)</f>
        <v>8</v>
      </c>
      <c r="Q139" s="70">
        <f>COUNTIF(D139:O139,"&gt;0")</f>
        <v>2</v>
      </c>
      <c r="R139" s="55"/>
      <c r="S139" s="55"/>
      <c r="T139" s="78"/>
      <c r="U139" s="79"/>
      <c r="V139" s="55"/>
      <c r="W139" s="55"/>
      <c r="X139" s="55"/>
      <c r="Y139" s="55"/>
      <c r="Z139" s="55"/>
    </row>
    <row r="140" spans="1:26" ht="12.75" customHeight="1" x14ac:dyDescent="0.2">
      <c r="A140" s="67">
        <v>137</v>
      </c>
      <c r="B140" s="73" t="s">
        <v>319</v>
      </c>
      <c r="C140" s="74">
        <v>2007</v>
      </c>
      <c r="D140" s="72">
        <v>0</v>
      </c>
      <c r="E140" s="72">
        <v>0</v>
      </c>
      <c r="F140" s="72">
        <v>0</v>
      </c>
      <c r="G140" s="72">
        <v>0</v>
      </c>
      <c r="H140" s="69">
        <v>1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f>SUMIF('25 Mar'!$B$5:$B$65,'Poäng Pojkar'!B140,'25 Mar'!$E$5:$E$65)</f>
        <v>0</v>
      </c>
      <c r="O140" s="72">
        <f>SUMIF('25 Mar'!$B$73:$B$131,'Poäng Pojkar'!B140,'25 Mar'!$E$73:$E$131)</f>
        <v>0</v>
      </c>
      <c r="P140" s="70">
        <f>LARGE(D140:O140,1)+LARGE(D140:O140,2)+LARGE(D140:O140,3)+LARGE(D140:O140,4)+LARGE(D140:O140,5)+LARGE(D140:O140,6)+LARGE(D140:O140,7)+LARGE(D140:O140,8)</f>
        <v>1</v>
      </c>
      <c r="Q140" s="70">
        <f>COUNTIF(D140:O140,"&gt;0")</f>
        <v>1</v>
      </c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12.75" customHeight="1" x14ac:dyDescent="0.2">
      <c r="A141" s="67">
        <v>138</v>
      </c>
      <c r="B141" s="73"/>
      <c r="C141" s="74"/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0">
        <f t="shared" ref="P141:P154" si="0">LARGE(D141:O141,1)+LARGE(D141:O141,2)+LARGE(D141:O141,3)+LARGE(D141:O141,4)+LARGE(D141:O141,5)+LARGE(D141:O141,6)+LARGE(D141:O141,7)+LARGE(D141:O141,8)</f>
        <v>0</v>
      </c>
      <c r="Q141" s="70">
        <f t="shared" ref="Q141:Q154" si="1">COUNTIF(D141:O141,"&gt;0")</f>
        <v>0</v>
      </c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12.75" customHeight="1" x14ac:dyDescent="0.2">
      <c r="A142" s="67">
        <v>139</v>
      </c>
      <c r="B142" s="73"/>
      <c r="C142" s="74"/>
      <c r="D142" s="72">
        <v>0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  <c r="P142" s="70">
        <f t="shared" si="0"/>
        <v>0</v>
      </c>
      <c r="Q142" s="70">
        <f t="shared" si="1"/>
        <v>0</v>
      </c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26" ht="12.75" customHeight="1" x14ac:dyDescent="0.2">
      <c r="A143" s="67">
        <v>140</v>
      </c>
      <c r="B143" s="73"/>
      <c r="C143" s="74"/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0">
        <f t="shared" si="0"/>
        <v>0</v>
      </c>
      <c r="Q143" s="70">
        <f t="shared" si="1"/>
        <v>0</v>
      </c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ht="11.25" customHeight="1" x14ac:dyDescent="0.2">
      <c r="A144" s="67">
        <v>141</v>
      </c>
      <c r="B144" s="73"/>
      <c r="C144" s="74"/>
      <c r="D144" s="72">
        <v>0</v>
      </c>
      <c r="E144" s="72">
        <v>0</v>
      </c>
      <c r="F144" s="72">
        <v>0</v>
      </c>
      <c r="G144" s="72">
        <v>0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v>0</v>
      </c>
      <c r="N144" s="72">
        <v>0</v>
      </c>
      <c r="O144" s="72">
        <v>0</v>
      </c>
      <c r="P144" s="70">
        <f t="shared" si="0"/>
        <v>0</v>
      </c>
      <c r="Q144" s="70">
        <f t="shared" si="1"/>
        <v>0</v>
      </c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ht="12.75" customHeight="1" x14ac:dyDescent="0.2">
      <c r="A145" s="67">
        <v>142</v>
      </c>
      <c r="B145" s="73"/>
      <c r="C145" s="74"/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0">
        <f t="shared" si="0"/>
        <v>0</v>
      </c>
      <c r="Q145" s="70">
        <f t="shared" si="1"/>
        <v>0</v>
      </c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:26" ht="12.75" customHeight="1" x14ac:dyDescent="0.2">
      <c r="A146" s="67">
        <v>143</v>
      </c>
      <c r="B146" s="73"/>
      <c r="C146" s="74"/>
      <c r="D146" s="72">
        <v>0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0">
        <f t="shared" si="0"/>
        <v>0</v>
      </c>
      <c r="Q146" s="70">
        <f t="shared" si="1"/>
        <v>0</v>
      </c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:26" ht="12.75" customHeight="1" x14ac:dyDescent="0.2">
      <c r="A147" s="67">
        <v>144</v>
      </c>
      <c r="B147" s="73"/>
      <c r="C147" s="74"/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0">
        <f t="shared" si="0"/>
        <v>0</v>
      </c>
      <c r="Q147" s="70">
        <f t="shared" si="1"/>
        <v>0</v>
      </c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:26" ht="12.75" customHeight="1" x14ac:dyDescent="0.2">
      <c r="A148" s="67">
        <v>145</v>
      </c>
      <c r="B148" s="73"/>
      <c r="C148" s="74"/>
      <c r="D148" s="72">
        <v>0</v>
      </c>
      <c r="E148" s="72">
        <v>0</v>
      </c>
      <c r="F148" s="72"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72">
        <v>0</v>
      </c>
      <c r="M148" s="72">
        <v>0</v>
      </c>
      <c r="N148" s="72">
        <v>0</v>
      </c>
      <c r="O148" s="72">
        <v>0</v>
      </c>
      <c r="P148" s="70">
        <f t="shared" si="0"/>
        <v>0</v>
      </c>
      <c r="Q148" s="70">
        <f t="shared" si="1"/>
        <v>0</v>
      </c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12.75" customHeight="1" x14ac:dyDescent="0.2">
      <c r="A149" s="67">
        <v>146</v>
      </c>
      <c r="B149" s="73"/>
      <c r="C149" s="74"/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0">
        <f t="shared" si="0"/>
        <v>0</v>
      </c>
      <c r="Q149" s="70">
        <f t="shared" si="1"/>
        <v>0</v>
      </c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12.75" customHeight="1" x14ac:dyDescent="0.2">
      <c r="A150" s="67">
        <v>147</v>
      </c>
      <c r="B150" s="73"/>
      <c r="C150" s="74"/>
      <c r="D150" s="72">
        <v>0</v>
      </c>
      <c r="E150" s="72">
        <v>0</v>
      </c>
      <c r="F150" s="72">
        <v>0</v>
      </c>
      <c r="G150" s="72">
        <v>0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0">
        <f t="shared" si="0"/>
        <v>0</v>
      </c>
      <c r="Q150" s="70">
        <f t="shared" si="1"/>
        <v>0</v>
      </c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:26" ht="12.75" customHeight="1" x14ac:dyDescent="0.2">
      <c r="A151" s="67">
        <v>148</v>
      </c>
      <c r="B151" s="73"/>
      <c r="C151" s="74"/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0">
        <f t="shared" si="0"/>
        <v>0</v>
      </c>
      <c r="Q151" s="70">
        <f t="shared" si="1"/>
        <v>0</v>
      </c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ht="12.75" customHeight="1" x14ac:dyDescent="0.2">
      <c r="A152" s="67">
        <v>149</v>
      </c>
      <c r="B152" s="73"/>
      <c r="C152" s="74"/>
      <c r="D152" s="72">
        <v>0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70">
        <f t="shared" si="0"/>
        <v>0</v>
      </c>
      <c r="Q152" s="70">
        <f t="shared" si="1"/>
        <v>0</v>
      </c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ht="12.75" customHeight="1" x14ac:dyDescent="0.2">
      <c r="A153" s="67">
        <v>150</v>
      </c>
      <c r="B153" s="73"/>
      <c r="C153" s="74"/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0">
        <f t="shared" si="0"/>
        <v>0</v>
      </c>
      <c r="Q153" s="70">
        <f t="shared" si="1"/>
        <v>0</v>
      </c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ht="12.75" customHeight="1" x14ac:dyDescent="0.2">
      <c r="A154" s="67">
        <v>151</v>
      </c>
      <c r="B154" s="73"/>
      <c r="C154" s="74"/>
      <c r="D154" s="72">
        <v>0</v>
      </c>
      <c r="E154" s="72">
        <v>0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  <c r="O154" s="72">
        <v>0</v>
      </c>
      <c r="P154" s="70">
        <f t="shared" si="0"/>
        <v>0</v>
      </c>
      <c r="Q154" s="70">
        <f t="shared" si="1"/>
        <v>0</v>
      </c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ht="12.75" customHeight="1" x14ac:dyDescent="0.2">
      <c r="A155" s="67">
        <v>152</v>
      </c>
      <c r="B155" s="73"/>
      <c r="C155" s="74"/>
      <c r="D155" s="72">
        <v>0</v>
      </c>
      <c r="E155" s="72">
        <v>0</v>
      </c>
      <c r="F155" s="72">
        <v>0</v>
      </c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  <c r="O155" s="72">
        <v>0</v>
      </c>
      <c r="P155" s="70">
        <f t="shared" ref="P155:P174" si="2">LARGE(D155:O155,1)+LARGE(D155:O155,2)+LARGE(D155:O155,3)+LARGE(D155:O155,4)+LARGE(D155:O155,5)+LARGE(D155:O155,6)+LARGE(D155:O155,7)+LARGE(D155:O155,8)</f>
        <v>0</v>
      </c>
      <c r="Q155" s="70">
        <f t="shared" ref="Q155:Q174" si="3">COUNTIF(D155:O155,"&gt;0")</f>
        <v>0</v>
      </c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ht="12.75" customHeight="1" x14ac:dyDescent="0.2">
      <c r="A156" s="67">
        <v>153</v>
      </c>
      <c r="B156" s="73"/>
      <c r="C156" s="74"/>
      <c r="D156" s="72">
        <v>0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0">
        <f t="shared" si="2"/>
        <v>0</v>
      </c>
      <c r="Q156" s="70">
        <f t="shared" si="3"/>
        <v>0</v>
      </c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ht="11.25" customHeight="1" x14ac:dyDescent="0.2">
      <c r="A157" s="67">
        <v>154</v>
      </c>
      <c r="B157" s="73"/>
      <c r="C157" s="74"/>
      <c r="D157" s="72">
        <v>0</v>
      </c>
      <c r="E157" s="72">
        <v>0</v>
      </c>
      <c r="F157" s="72">
        <v>0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2">
        <v>0</v>
      </c>
      <c r="M157" s="72">
        <v>0</v>
      </c>
      <c r="N157" s="72">
        <v>0</v>
      </c>
      <c r="O157" s="72">
        <v>0</v>
      </c>
      <c r="P157" s="70">
        <f t="shared" si="2"/>
        <v>0</v>
      </c>
      <c r="Q157" s="70">
        <f t="shared" si="3"/>
        <v>0</v>
      </c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6" ht="11.25" customHeight="1" x14ac:dyDescent="0.2">
      <c r="A158" s="67">
        <v>155</v>
      </c>
      <c r="B158" s="73"/>
      <c r="C158" s="74"/>
      <c r="D158" s="72">
        <v>0</v>
      </c>
      <c r="E158" s="72">
        <v>0</v>
      </c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  <c r="P158" s="70">
        <f t="shared" si="2"/>
        <v>0</v>
      </c>
      <c r="Q158" s="70">
        <f t="shared" si="3"/>
        <v>0</v>
      </c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:26" ht="12.75" customHeight="1" x14ac:dyDescent="0.2">
      <c r="A159" s="67">
        <v>156</v>
      </c>
      <c r="B159" s="73"/>
      <c r="C159" s="74"/>
      <c r="D159" s="72">
        <v>0</v>
      </c>
      <c r="E159" s="72">
        <v>0</v>
      </c>
      <c r="F159" s="72">
        <v>0</v>
      </c>
      <c r="G159" s="72">
        <v>0</v>
      </c>
      <c r="H159" s="72">
        <v>0</v>
      </c>
      <c r="I159" s="72">
        <v>0</v>
      </c>
      <c r="J159" s="72">
        <v>0</v>
      </c>
      <c r="K159" s="72">
        <v>0</v>
      </c>
      <c r="L159" s="72">
        <v>0</v>
      </c>
      <c r="M159" s="72">
        <v>0</v>
      </c>
      <c r="N159" s="72">
        <v>0</v>
      </c>
      <c r="O159" s="72">
        <v>0</v>
      </c>
      <c r="P159" s="70">
        <f t="shared" si="2"/>
        <v>0</v>
      </c>
      <c r="Q159" s="70">
        <f t="shared" si="3"/>
        <v>0</v>
      </c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:26" ht="12.75" customHeight="1" x14ac:dyDescent="0.2">
      <c r="A160" s="67">
        <v>157</v>
      </c>
      <c r="B160" s="73"/>
      <c r="C160" s="74"/>
      <c r="D160" s="72">
        <v>0</v>
      </c>
      <c r="E160" s="72">
        <v>0</v>
      </c>
      <c r="F160" s="72">
        <v>0</v>
      </c>
      <c r="G160" s="72">
        <v>0</v>
      </c>
      <c r="H160" s="72">
        <v>0</v>
      </c>
      <c r="I160" s="72">
        <v>0</v>
      </c>
      <c r="J160" s="72">
        <v>0</v>
      </c>
      <c r="K160" s="72">
        <v>0</v>
      </c>
      <c r="L160" s="72">
        <v>0</v>
      </c>
      <c r="M160" s="72">
        <v>0</v>
      </c>
      <c r="N160" s="72">
        <v>0</v>
      </c>
      <c r="O160" s="72">
        <v>0</v>
      </c>
      <c r="P160" s="70">
        <f t="shared" si="2"/>
        <v>0</v>
      </c>
      <c r="Q160" s="70">
        <f t="shared" si="3"/>
        <v>0</v>
      </c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ht="12.75" customHeight="1" x14ac:dyDescent="0.2">
      <c r="A161" s="67">
        <v>158</v>
      </c>
      <c r="B161" s="73"/>
      <c r="C161" s="74"/>
      <c r="D161" s="72">
        <v>0</v>
      </c>
      <c r="E161" s="72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0</v>
      </c>
      <c r="K161" s="72">
        <v>0</v>
      </c>
      <c r="L161" s="72">
        <v>0</v>
      </c>
      <c r="M161" s="72">
        <v>0</v>
      </c>
      <c r="N161" s="72">
        <v>0</v>
      </c>
      <c r="O161" s="72">
        <v>0</v>
      </c>
      <c r="P161" s="70">
        <f t="shared" si="2"/>
        <v>0</v>
      </c>
      <c r="Q161" s="70">
        <f t="shared" si="3"/>
        <v>0</v>
      </c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:26" ht="11.25" customHeight="1" x14ac:dyDescent="0.2">
      <c r="A162" s="67">
        <v>159</v>
      </c>
      <c r="B162" s="73"/>
      <c r="C162" s="74"/>
      <c r="D162" s="72">
        <v>0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>
        <v>0</v>
      </c>
      <c r="M162" s="72">
        <v>0</v>
      </c>
      <c r="N162" s="72">
        <v>0</v>
      </c>
      <c r="O162" s="72">
        <v>0</v>
      </c>
      <c r="P162" s="70">
        <f t="shared" si="2"/>
        <v>0</v>
      </c>
      <c r="Q162" s="70">
        <f t="shared" si="3"/>
        <v>0</v>
      </c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:26" ht="12.75" customHeight="1" x14ac:dyDescent="0.2">
      <c r="A163" s="67">
        <v>160</v>
      </c>
      <c r="B163" s="73"/>
      <c r="C163" s="74"/>
      <c r="D163" s="72">
        <v>0</v>
      </c>
      <c r="E163" s="72">
        <v>0</v>
      </c>
      <c r="F163" s="72">
        <v>0</v>
      </c>
      <c r="G163" s="72">
        <v>0</v>
      </c>
      <c r="H163" s="72">
        <v>0</v>
      </c>
      <c r="I163" s="72">
        <v>0</v>
      </c>
      <c r="J163" s="72">
        <v>0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  <c r="P163" s="70">
        <f t="shared" si="2"/>
        <v>0</v>
      </c>
      <c r="Q163" s="70">
        <f t="shared" si="3"/>
        <v>0</v>
      </c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ht="12.75" customHeight="1" x14ac:dyDescent="0.2">
      <c r="A164" s="67">
        <v>161</v>
      </c>
      <c r="B164" s="73"/>
      <c r="C164" s="74"/>
      <c r="D164" s="72">
        <v>0</v>
      </c>
      <c r="E164" s="72">
        <v>0</v>
      </c>
      <c r="F164" s="72">
        <v>0</v>
      </c>
      <c r="G164" s="72">
        <v>0</v>
      </c>
      <c r="H164" s="72">
        <v>0</v>
      </c>
      <c r="I164" s="72">
        <v>0</v>
      </c>
      <c r="J164" s="72">
        <v>0</v>
      </c>
      <c r="K164" s="72">
        <v>0</v>
      </c>
      <c r="L164" s="72">
        <v>0</v>
      </c>
      <c r="M164" s="72">
        <v>0</v>
      </c>
      <c r="N164" s="72">
        <v>0</v>
      </c>
      <c r="O164" s="72">
        <v>0</v>
      </c>
      <c r="P164" s="70">
        <f t="shared" si="2"/>
        <v>0</v>
      </c>
      <c r="Q164" s="70">
        <f t="shared" si="3"/>
        <v>0</v>
      </c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:26" ht="12.75" customHeight="1" x14ac:dyDescent="0.2">
      <c r="A165" s="67">
        <v>162</v>
      </c>
      <c r="B165" s="73"/>
      <c r="C165" s="74"/>
      <c r="D165" s="72">
        <v>0</v>
      </c>
      <c r="E165" s="72">
        <v>0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  <c r="P165" s="70">
        <f t="shared" si="2"/>
        <v>0</v>
      </c>
      <c r="Q165" s="70">
        <f t="shared" si="3"/>
        <v>0</v>
      </c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26" ht="12.75" customHeight="1" x14ac:dyDescent="0.2">
      <c r="A166" s="67">
        <v>163</v>
      </c>
      <c r="B166" s="73"/>
      <c r="C166" s="74"/>
      <c r="D166" s="72">
        <v>0</v>
      </c>
      <c r="E166" s="72">
        <v>0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v>0</v>
      </c>
      <c r="N166" s="72">
        <v>0</v>
      </c>
      <c r="O166" s="72">
        <v>0</v>
      </c>
      <c r="P166" s="70">
        <f t="shared" si="2"/>
        <v>0</v>
      </c>
      <c r="Q166" s="70">
        <f t="shared" si="3"/>
        <v>0</v>
      </c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ht="12.75" customHeight="1" x14ac:dyDescent="0.2">
      <c r="A167" s="67">
        <v>164</v>
      </c>
      <c r="B167" s="73"/>
      <c r="C167" s="74"/>
      <c r="D167" s="72">
        <v>0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  <c r="P167" s="70">
        <f t="shared" si="2"/>
        <v>0</v>
      </c>
      <c r="Q167" s="70">
        <f t="shared" si="3"/>
        <v>0</v>
      </c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26" ht="12.75" customHeight="1" x14ac:dyDescent="0.2">
      <c r="A168" s="67">
        <v>165</v>
      </c>
      <c r="B168" s="73"/>
      <c r="C168" s="74"/>
      <c r="D168" s="72">
        <v>0</v>
      </c>
      <c r="E168" s="72">
        <v>0</v>
      </c>
      <c r="F168" s="72">
        <v>0</v>
      </c>
      <c r="G168" s="72">
        <v>0</v>
      </c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72">
        <v>0</v>
      </c>
      <c r="N168" s="72">
        <v>0</v>
      </c>
      <c r="O168" s="72">
        <v>0</v>
      </c>
      <c r="P168" s="70">
        <f t="shared" si="2"/>
        <v>0</v>
      </c>
      <c r="Q168" s="70">
        <f t="shared" si="3"/>
        <v>0</v>
      </c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:26" ht="12.75" customHeight="1" x14ac:dyDescent="0.2">
      <c r="A169" s="67">
        <v>166</v>
      </c>
      <c r="B169" s="73"/>
      <c r="C169" s="74"/>
      <c r="D169" s="72">
        <v>0</v>
      </c>
      <c r="E169" s="72">
        <v>0</v>
      </c>
      <c r="F169" s="72">
        <v>0</v>
      </c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2">
        <v>0</v>
      </c>
      <c r="N169" s="72">
        <v>0</v>
      </c>
      <c r="O169" s="72">
        <v>0</v>
      </c>
      <c r="P169" s="70">
        <f t="shared" si="2"/>
        <v>0</v>
      </c>
      <c r="Q169" s="70">
        <f t="shared" si="3"/>
        <v>0</v>
      </c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26" ht="12.75" customHeight="1" x14ac:dyDescent="0.2">
      <c r="A170" s="67">
        <v>167</v>
      </c>
      <c r="B170" s="73"/>
      <c r="C170" s="74"/>
      <c r="D170" s="72">
        <v>0</v>
      </c>
      <c r="E170" s="72">
        <v>0</v>
      </c>
      <c r="F170" s="72">
        <v>0</v>
      </c>
      <c r="G170" s="72">
        <v>0</v>
      </c>
      <c r="H170" s="72">
        <v>0</v>
      </c>
      <c r="I170" s="72">
        <v>0</v>
      </c>
      <c r="J170" s="72">
        <v>0</v>
      </c>
      <c r="K170" s="72">
        <v>0</v>
      </c>
      <c r="L170" s="72">
        <v>0</v>
      </c>
      <c r="M170" s="72">
        <v>0</v>
      </c>
      <c r="N170" s="72">
        <v>0</v>
      </c>
      <c r="O170" s="72">
        <v>0</v>
      </c>
      <c r="P170" s="70">
        <f t="shared" si="2"/>
        <v>0</v>
      </c>
      <c r="Q170" s="70">
        <f t="shared" si="3"/>
        <v>0</v>
      </c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ht="12.75" customHeight="1" x14ac:dyDescent="0.2">
      <c r="A171" s="67">
        <v>168</v>
      </c>
      <c r="B171" s="73"/>
      <c r="C171" s="74"/>
      <c r="D171" s="72">
        <v>0</v>
      </c>
      <c r="E171" s="72">
        <v>0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0">
        <f t="shared" si="2"/>
        <v>0</v>
      </c>
      <c r="Q171" s="70">
        <f t="shared" si="3"/>
        <v>0</v>
      </c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26" ht="12.75" customHeight="1" x14ac:dyDescent="0.2">
      <c r="A172" s="67">
        <v>169</v>
      </c>
      <c r="B172" s="73"/>
      <c r="C172" s="74"/>
      <c r="D172" s="72">
        <v>0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  <c r="P172" s="70">
        <f t="shared" si="2"/>
        <v>0</v>
      </c>
      <c r="Q172" s="70">
        <f t="shared" si="3"/>
        <v>0</v>
      </c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:26" ht="12.75" customHeight="1" x14ac:dyDescent="0.2">
      <c r="A173" s="67">
        <v>170</v>
      </c>
      <c r="B173" s="73"/>
      <c r="C173" s="74"/>
      <c r="D173" s="72">
        <v>0</v>
      </c>
      <c r="E173" s="72">
        <v>0</v>
      </c>
      <c r="F173" s="72">
        <v>0</v>
      </c>
      <c r="G173" s="72">
        <v>0</v>
      </c>
      <c r="H173" s="93">
        <v>0</v>
      </c>
      <c r="I173" s="93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70">
        <f t="shared" si="2"/>
        <v>0</v>
      </c>
      <c r="Q173" s="70">
        <f t="shared" si="3"/>
        <v>0</v>
      </c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:26" ht="12.75" customHeight="1" x14ac:dyDescent="0.2">
      <c r="A174" s="67">
        <v>171</v>
      </c>
      <c r="B174" s="73"/>
      <c r="C174" s="74"/>
      <c r="D174" s="72">
        <v>0</v>
      </c>
      <c r="E174" s="72">
        <v>0</v>
      </c>
      <c r="F174" s="72">
        <v>0</v>
      </c>
      <c r="G174" s="95">
        <v>0</v>
      </c>
      <c r="H174" s="97">
        <v>0</v>
      </c>
      <c r="I174" s="97">
        <v>0</v>
      </c>
      <c r="J174" s="96">
        <v>0</v>
      </c>
      <c r="K174" s="72">
        <v>0</v>
      </c>
      <c r="L174" s="72">
        <v>0</v>
      </c>
      <c r="M174" s="72">
        <v>0</v>
      </c>
      <c r="N174" s="72">
        <v>0</v>
      </c>
      <c r="O174" s="72">
        <v>0</v>
      </c>
      <c r="P174" s="70">
        <f t="shared" si="2"/>
        <v>0</v>
      </c>
      <c r="Q174" s="70">
        <f t="shared" si="3"/>
        <v>0</v>
      </c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:26" ht="11.25" customHeight="1" x14ac:dyDescent="0.2">
      <c r="A175" s="55"/>
      <c r="B175" s="55"/>
      <c r="C175" s="81"/>
      <c r="D175" s="55"/>
      <c r="E175" s="55"/>
      <c r="F175" s="55"/>
      <c r="G175" s="55"/>
      <c r="H175" s="94"/>
      <c r="I175" s="94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:26" ht="11.25" customHeight="1" x14ac:dyDescent="0.2">
      <c r="A176" s="55"/>
      <c r="B176" s="55"/>
      <c r="C176" s="81"/>
      <c r="D176" s="55"/>
      <c r="E176" s="55"/>
      <c r="F176" s="55"/>
      <c r="G176" s="55"/>
      <c r="H176" s="94"/>
      <c r="I176" s="94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:26" ht="11.25" customHeight="1" x14ac:dyDescent="0.2">
      <c r="A177" s="55"/>
      <c r="B177" s="55"/>
      <c r="C177" s="81"/>
      <c r="D177" s="55"/>
      <c r="E177" s="55"/>
      <c r="F177" s="55"/>
      <c r="G177" s="55"/>
      <c r="H177" s="94"/>
      <c r="I177" s="94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:26" ht="11.25" customHeight="1" x14ac:dyDescent="0.2">
      <c r="A178" s="55"/>
      <c r="B178" s="55"/>
      <c r="C178" s="81"/>
      <c r="D178" s="55"/>
      <c r="E178" s="55"/>
      <c r="F178" s="55"/>
      <c r="G178" s="55"/>
      <c r="H178" s="94"/>
      <c r="I178" s="94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:26" ht="11.25" customHeight="1" x14ac:dyDescent="0.2">
      <c r="A179" s="55"/>
      <c r="B179" s="55"/>
      <c r="C179" s="81"/>
      <c r="D179" s="55"/>
      <c r="E179" s="55"/>
      <c r="F179" s="55"/>
      <c r="G179" s="55"/>
      <c r="H179" s="94"/>
      <c r="I179" s="94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:26" ht="11.25" customHeight="1" x14ac:dyDescent="0.2">
      <c r="A180" s="55"/>
      <c r="B180" s="55"/>
      <c r="C180" s="81"/>
      <c r="D180" s="55"/>
      <c r="E180" s="55"/>
      <c r="F180" s="55"/>
      <c r="G180" s="55"/>
      <c r="H180" s="94"/>
      <c r="I180" s="94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:26" ht="11.25" customHeight="1" x14ac:dyDescent="0.2">
      <c r="A181" s="55"/>
      <c r="B181" s="55"/>
      <c r="C181" s="81"/>
      <c r="D181" s="55"/>
      <c r="E181" s="55"/>
      <c r="F181" s="55"/>
      <c r="G181" s="55"/>
      <c r="H181" s="94"/>
      <c r="I181" s="94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:26" ht="11.25" customHeight="1" x14ac:dyDescent="0.2">
      <c r="A182" s="55"/>
      <c r="B182" s="55"/>
      <c r="C182" s="81"/>
      <c r="D182" s="55"/>
      <c r="E182" s="55"/>
      <c r="F182" s="55"/>
      <c r="G182" s="55"/>
      <c r="H182" s="94"/>
      <c r="I182" s="94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:26" ht="11.25" customHeight="1" x14ac:dyDescent="0.2">
      <c r="A183" s="55"/>
      <c r="B183" s="55"/>
      <c r="C183" s="81"/>
      <c r="D183" s="55"/>
      <c r="E183" s="55"/>
      <c r="F183" s="55"/>
      <c r="G183" s="55"/>
      <c r="H183" s="94"/>
      <c r="I183" s="94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:26" ht="11.25" customHeight="1" x14ac:dyDescent="0.2">
      <c r="A184" s="55"/>
      <c r="B184" s="55"/>
      <c r="C184" s="81"/>
      <c r="D184" s="55"/>
      <c r="E184" s="55"/>
      <c r="F184" s="55"/>
      <c r="G184" s="55"/>
      <c r="H184" s="94"/>
      <c r="I184" s="94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:26" ht="11.25" customHeight="1" x14ac:dyDescent="0.2">
      <c r="A185" s="55"/>
      <c r="B185" s="55"/>
      <c r="C185" s="81"/>
      <c r="D185" s="55"/>
      <c r="E185" s="55"/>
      <c r="F185" s="55"/>
      <c r="G185" s="55"/>
      <c r="H185" s="94"/>
      <c r="I185" s="94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:26" ht="11.25" customHeight="1" x14ac:dyDescent="0.2">
      <c r="A186" s="55"/>
      <c r="B186" s="55"/>
      <c r="D186" s="55"/>
      <c r="E186" s="55"/>
      <c r="F186" s="55"/>
      <c r="G186" s="55"/>
      <c r="H186" s="94"/>
      <c r="I186" s="94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:26" ht="11.25" customHeight="1" x14ac:dyDescent="0.2">
      <c r="A187" s="55"/>
      <c r="B187" s="55"/>
      <c r="C187" s="81"/>
      <c r="D187" s="55"/>
      <c r="E187" s="55"/>
      <c r="F187" s="55"/>
      <c r="G187" s="55"/>
      <c r="H187" s="94"/>
      <c r="I187" s="94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:26" ht="11.25" customHeight="1" x14ac:dyDescent="0.2">
      <c r="A188" s="55"/>
      <c r="B188" s="55"/>
      <c r="C188" s="81"/>
      <c r="D188" s="55"/>
      <c r="E188" s="55"/>
      <c r="F188" s="55"/>
      <c r="G188" s="55"/>
      <c r="H188" s="94"/>
      <c r="I188" s="94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:26" ht="11.25" customHeight="1" x14ac:dyDescent="0.2">
      <c r="A189" s="55"/>
      <c r="B189" s="55"/>
      <c r="C189" s="81"/>
      <c r="D189" s="55"/>
      <c r="E189" s="55"/>
      <c r="F189" s="55"/>
      <c r="G189" s="55"/>
      <c r="H189" s="94"/>
      <c r="I189" s="94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:26" ht="11.25" customHeight="1" x14ac:dyDescent="0.2">
      <c r="A190" s="55"/>
      <c r="B190" s="55"/>
      <c r="D190" s="55"/>
      <c r="E190" s="55"/>
      <c r="F190" s="55"/>
      <c r="G190" s="55"/>
      <c r="H190" s="94"/>
      <c r="I190" s="94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:26" ht="11.25" customHeight="1" x14ac:dyDescent="0.2">
      <c r="A191" s="55"/>
      <c r="B191" s="55"/>
      <c r="C191" s="81"/>
      <c r="D191" s="55"/>
      <c r="E191" s="55"/>
      <c r="F191" s="55"/>
      <c r="G191" s="55"/>
      <c r="H191" s="94"/>
      <c r="I191" s="94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:26" ht="11.25" customHeight="1" x14ac:dyDescent="0.2">
      <c r="A192" s="55"/>
      <c r="B192" s="55"/>
      <c r="C192" s="81"/>
      <c r="D192" s="55"/>
      <c r="E192" s="55"/>
      <c r="F192" s="55"/>
      <c r="G192" s="55"/>
      <c r="H192" s="94"/>
      <c r="I192" s="94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:26" ht="11.25" customHeight="1" x14ac:dyDescent="0.2">
      <c r="A193" s="55"/>
      <c r="B193" s="55"/>
      <c r="D193" s="55"/>
      <c r="E193" s="55"/>
      <c r="F193" s="55"/>
      <c r="G193" s="55"/>
      <c r="H193" s="94"/>
      <c r="I193" s="94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:26" ht="11.25" customHeight="1" x14ac:dyDescent="0.2">
      <c r="A194" s="55"/>
      <c r="B194" s="55"/>
      <c r="C194" s="81"/>
      <c r="D194" s="55"/>
      <c r="E194" s="55"/>
      <c r="F194" s="55"/>
      <c r="G194" s="55"/>
      <c r="H194" s="94"/>
      <c r="I194" s="94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:26" ht="11.25" customHeight="1" x14ac:dyDescent="0.2">
      <c r="A195" s="55"/>
      <c r="B195" s="55"/>
      <c r="C195" s="81"/>
      <c r="D195" s="55"/>
      <c r="E195" s="55"/>
      <c r="F195" s="55"/>
      <c r="G195" s="55"/>
      <c r="H195" s="94"/>
      <c r="I195" s="94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:26" ht="11.25" customHeight="1" x14ac:dyDescent="0.2">
      <c r="A196" s="55"/>
      <c r="B196" s="55"/>
      <c r="C196" s="81"/>
      <c r="D196" s="55"/>
      <c r="E196" s="55"/>
      <c r="F196" s="55"/>
      <c r="G196" s="55"/>
      <c r="H196" s="94"/>
      <c r="I196" s="94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:26" ht="11.25" customHeight="1" x14ac:dyDescent="0.2">
      <c r="A197" s="55"/>
      <c r="B197" s="55"/>
      <c r="C197" s="81"/>
      <c r="D197" s="55"/>
      <c r="E197" s="55"/>
      <c r="F197" s="55"/>
      <c r="G197" s="55"/>
      <c r="H197" s="94"/>
      <c r="I197" s="94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:26" ht="11.25" customHeight="1" x14ac:dyDescent="0.2">
      <c r="A198" s="55"/>
      <c r="B198" s="55"/>
      <c r="C198" s="81"/>
      <c r="D198" s="55"/>
      <c r="E198" s="55"/>
      <c r="F198" s="55"/>
      <c r="G198" s="55"/>
      <c r="H198" s="94"/>
      <c r="I198" s="94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:26" ht="11.25" customHeight="1" x14ac:dyDescent="0.2">
      <c r="A199" s="55"/>
      <c r="B199" s="55"/>
      <c r="C199" s="81"/>
      <c r="D199" s="55"/>
      <c r="E199" s="55"/>
      <c r="F199" s="55"/>
      <c r="G199" s="55"/>
      <c r="H199" s="94"/>
      <c r="I199" s="94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1:26" ht="11.25" customHeight="1" x14ac:dyDescent="0.2">
      <c r="A200" s="55"/>
      <c r="B200" s="55"/>
      <c r="C200" s="81"/>
      <c r="D200" s="55"/>
      <c r="E200" s="55"/>
      <c r="F200" s="55"/>
      <c r="G200" s="55"/>
      <c r="H200" s="94"/>
      <c r="I200" s="94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1:26" ht="11.25" customHeight="1" x14ac:dyDescent="0.2">
      <c r="A201" s="55"/>
      <c r="B201" s="55"/>
      <c r="C201" s="81"/>
      <c r="D201" s="55"/>
      <c r="E201" s="55"/>
      <c r="F201" s="55"/>
      <c r="G201" s="55"/>
      <c r="H201" s="94"/>
      <c r="I201" s="94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1:26" ht="11.25" customHeight="1" x14ac:dyDescent="0.2">
      <c r="A202" s="55"/>
      <c r="B202" s="55"/>
      <c r="C202" s="81"/>
      <c r="D202" s="55"/>
      <c r="E202" s="55"/>
      <c r="F202" s="55"/>
      <c r="G202" s="55"/>
      <c r="H202" s="94"/>
      <c r="I202" s="94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:26" ht="11.25" customHeight="1" x14ac:dyDescent="0.2">
      <c r="A203" s="55"/>
      <c r="B203" s="55"/>
      <c r="C203" s="81"/>
      <c r="D203" s="55"/>
      <c r="E203" s="55"/>
      <c r="F203" s="55"/>
      <c r="G203" s="55"/>
      <c r="H203" s="94"/>
      <c r="I203" s="94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1:26" ht="11.25" customHeight="1" x14ac:dyDescent="0.2">
      <c r="A204" s="55"/>
      <c r="B204" s="55"/>
      <c r="C204" s="81"/>
      <c r="D204" s="55"/>
      <c r="E204" s="55"/>
      <c r="F204" s="55"/>
      <c r="G204" s="55"/>
      <c r="H204" s="94"/>
      <c r="I204" s="94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:26" ht="11.25" customHeight="1" x14ac:dyDescent="0.2">
      <c r="A205" s="55"/>
      <c r="B205" s="55"/>
      <c r="C205" s="81"/>
      <c r="D205" s="55"/>
      <c r="E205" s="55"/>
      <c r="F205" s="55"/>
      <c r="G205" s="55"/>
      <c r="H205" s="94"/>
      <c r="I205" s="94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:26" ht="11.25" customHeight="1" x14ac:dyDescent="0.2">
      <c r="A206" s="55"/>
      <c r="B206" s="55"/>
      <c r="C206" s="81"/>
      <c r="D206" s="55"/>
      <c r="E206" s="55"/>
      <c r="F206" s="55"/>
      <c r="G206" s="55"/>
      <c r="H206" s="94"/>
      <c r="I206" s="94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:26" ht="11.25" customHeight="1" x14ac:dyDescent="0.2">
      <c r="A207" s="55"/>
      <c r="B207" s="55"/>
      <c r="C207" s="81"/>
      <c r="D207" s="55"/>
      <c r="E207" s="55"/>
      <c r="F207" s="55"/>
      <c r="G207" s="55"/>
      <c r="H207" s="94"/>
      <c r="I207" s="94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1:26" ht="11.25" customHeight="1" x14ac:dyDescent="0.2">
      <c r="A208" s="55"/>
      <c r="B208" s="55"/>
      <c r="C208" s="81"/>
      <c r="D208" s="55"/>
      <c r="E208" s="55"/>
      <c r="F208" s="55"/>
      <c r="G208" s="55"/>
      <c r="H208" s="94"/>
      <c r="I208" s="94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1:26" ht="11.25" customHeight="1" x14ac:dyDescent="0.2">
      <c r="A209" s="55"/>
      <c r="B209" s="55"/>
      <c r="C209" s="81"/>
      <c r="D209" s="55"/>
      <c r="E209" s="55"/>
      <c r="F209" s="55"/>
      <c r="G209" s="55"/>
      <c r="H209" s="94"/>
      <c r="I209" s="94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1:26" ht="11.25" customHeight="1" x14ac:dyDescent="0.2">
      <c r="A210" s="55"/>
      <c r="B210" s="55"/>
      <c r="C210" s="81"/>
      <c r="D210" s="55"/>
      <c r="E210" s="55"/>
      <c r="F210" s="55"/>
      <c r="G210" s="55"/>
      <c r="H210" s="94"/>
      <c r="I210" s="94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:26" ht="11.25" customHeight="1" x14ac:dyDescent="0.2">
      <c r="A211" s="55"/>
      <c r="B211" s="55"/>
      <c r="C211" s="81"/>
      <c r="D211" s="55"/>
      <c r="E211" s="55"/>
      <c r="F211" s="55"/>
      <c r="G211" s="55"/>
      <c r="H211" s="94"/>
      <c r="I211" s="94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1:26" ht="11.25" customHeight="1" x14ac:dyDescent="0.2">
      <c r="A212" s="55"/>
      <c r="B212" s="55"/>
      <c r="C212" s="81"/>
      <c r="D212" s="55"/>
      <c r="E212" s="55"/>
      <c r="F212" s="55"/>
      <c r="G212" s="55"/>
      <c r="H212" s="94"/>
      <c r="I212" s="94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:26" ht="11.25" customHeight="1" x14ac:dyDescent="0.2">
      <c r="A213" s="55"/>
      <c r="B213" s="55"/>
      <c r="C213" s="81"/>
      <c r="D213" s="55"/>
      <c r="E213" s="55"/>
      <c r="F213" s="55"/>
      <c r="G213" s="55"/>
      <c r="H213" s="94"/>
      <c r="I213" s="94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1:26" ht="11.25" customHeight="1" x14ac:dyDescent="0.2">
      <c r="A214" s="55"/>
      <c r="B214" s="55"/>
      <c r="C214" s="81"/>
      <c r="D214" s="55"/>
      <c r="E214" s="55"/>
      <c r="F214" s="55"/>
      <c r="G214" s="55"/>
      <c r="H214" s="94"/>
      <c r="I214" s="94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:26" ht="11.25" customHeight="1" x14ac:dyDescent="0.2">
      <c r="A215" s="55"/>
      <c r="B215" s="55"/>
      <c r="C215" s="81"/>
      <c r="D215" s="55"/>
      <c r="E215" s="55"/>
      <c r="F215" s="55"/>
      <c r="G215" s="55"/>
      <c r="H215" s="94"/>
      <c r="I215" s="94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:26" ht="11.25" customHeight="1" x14ac:dyDescent="0.2">
      <c r="A216" s="55"/>
      <c r="B216" s="55"/>
      <c r="C216" s="81"/>
      <c r="D216" s="55"/>
      <c r="E216" s="55"/>
      <c r="F216" s="55"/>
      <c r="G216" s="55"/>
      <c r="H216" s="94"/>
      <c r="I216" s="94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1:26" ht="11.25" customHeight="1" x14ac:dyDescent="0.2">
      <c r="A217" s="55"/>
      <c r="B217" s="55"/>
      <c r="C217" s="81"/>
      <c r="D217" s="55"/>
      <c r="E217" s="55"/>
      <c r="F217" s="55"/>
      <c r="G217" s="55"/>
      <c r="H217" s="94"/>
      <c r="I217" s="94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spans="1:26" ht="11.25" customHeight="1" x14ac:dyDescent="0.2">
      <c r="A218" s="55"/>
      <c r="B218" s="55"/>
      <c r="C218" s="81"/>
      <c r="D218" s="55"/>
      <c r="E218" s="55"/>
      <c r="F218" s="55"/>
      <c r="G218" s="55"/>
      <c r="H218" s="94"/>
      <c r="I218" s="94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spans="1:26" ht="11.25" customHeight="1" x14ac:dyDescent="0.2">
      <c r="A219" s="55"/>
      <c r="B219" s="55"/>
      <c r="C219" s="81"/>
      <c r="D219" s="55"/>
      <c r="E219" s="55"/>
      <c r="F219" s="55"/>
      <c r="G219" s="55"/>
      <c r="H219" s="94"/>
      <c r="I219" s="94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spans="1:26" ht="11.25" customHeight="1" x14ac:dyDescent="0.2">
      <c r="A220" s="55"/>
      <c r="B220" s="55"/>
      <c r="C220" s="81"/>
      <c r="D220" s="55"/>
      <c r="E220" s="55"/>
      <c r="F220" s="55"/>
      <c r="G220" s="55"/>
      <c r="H220" s="94"/>
      <c r="I220" s="94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spans="1:26" ht="11.25" customHeight="1" x14ac:dyDescent="0.2">
      <c r="A221" s="55"/>
      <c r="B221" s="55"/>
      <c r="C221" s="81"/>
      <c r="D221" s="55"/>
      <c r="E221" s="55"/>
      <c r="F221" s="55"/>
      <c r="G221" s="55"/>
      <c r="H221" s="94"/>
      <c r="I221" s="94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spans="1:26" ht="11.25" customHeight="1" x14ac:dyDescent="0.2">
      <c r="A222" s="55"/>
      <c r="B222" s="55"/>
      <c r="C222" s="81"/>
      <c r="D222" s="55"/>
      <c r="E222" s="55"/>
      <c r="F222" s="55"/>
      <c r="G222" s="55"/>
      <c r="H222" s="94"/>
      <c r="I222" s="94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spans="1:26" ht="11.25" customHeight="1" x14ac:dyDescent="0.2">
      <c r="A223" s="55"/>
      <c r="B223" s="55"/>
      <c r="C223" s="81"/>
      <c r="D223" s="55"/>
      <c r="E223" s="55"/>
      <c r="F223" s="55"/>
      <c r="G223" s="55"/>
      <c r="H223" s="94"/>
      <c r="I223" s="94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spans="1:26" ht="11.25" customHeight="1" x14ac:dyDescent="0.2">
      <c r="A224" s="55"/>
      <c r="B224" s="55"/>
      <c r="C224" s="81"/>
      <c r="D224" s="55"/>
      <c r="E224" s="55"/>
      <c r="F224" s="55"/>
      <c r="G224" s="55"/>
      <c r="H224" s="94"/>
      <c r="I224" s="94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spans="1:26" ht="11.25" customHeight="1" x14ac:dyDescent="0.2">
      <c r="A225" s="55"/>
      <c r="B225" s="55"/>
      <c r="C225" s="81"/>
      <c r="D225" s="55"/>
      <c r="E225" s="55"/>
      <c r="F225" s="55"/>
      <c r="G225" s="55"/>
      <c r="H225" s="94"/>
      <c r="I225" s="94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spans="1:26" ht="11.25" customHeight="1" x14ac:dyDescent="0.2">
      <c r="A226" s="55"/>
      <c r="B226" s="55"/>
      <c r="C226" s="81"/>
      <c r="D226" s="55"/>
      <c r="E226" s="55"/>
      <c r="F226" s="55"/>
      <c r="G226" s="55"/>
      <c r="H226" s="94"/>
      <c r="I226" s="94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spans="1:26" ht="11.25" customHeight="1" x14ac:dyDescent="0.2">
      <c r="A227" s="55"/>
      <c r="B227" s="55"/>
      <c r="C227" s="81"/>
      <c r="D227" s="55"/>
      <c r="E227" s="55"/>
      <c r="F227" s="55"/>
      <c r="G227" s="55"/>
      <c r="H227" s="94"/>
      <c r="I227" s="94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1:26" ht="11.25" customHeight="1" x14ac:dyDescent="0.2">
      <c r="A228" s="55"/>
      <c r="B228" s="55"/>
      <c r="C228" s="81"/>
      <c r="D228" s="55"/>
      <c r="E228" s="55"/>
      <c r="F228" s="55"/>
      <c r="G228" s="55"/>
      <c r="H228" s="94"/>
      <c r="I228" s="94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spans="1:26" ht="11.25" customHeight="1" x14ac:dyDescent="0.2">
      <c r="A229" s="55"/>
      <c r="B229" s="55"/>
      <c r="C229" s="81"/>
      <c r="D229" s="55"/>
      <c r="E229" s="55"/>
      <c r="F229" s="55"/>
      <c r="G229" s="55"/>
      <c r="H229" s="94"/>
      <c r="I229" s="94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spans="1:26" ht="11.25" customHeight="1" x14ac:dyDescent="0.2">
      <c r="A230" s="55"/>
      <c r="B230" s="55"/>
      <c r="C230" s="81"/>
      <c r="D230" s="55"/>
      <c r="E230" s="55"/>
      <c r="F230" s="55"/>
      <c r="G230" s="55"/>
      <c r="H230" s="94"/>
      <c r="I230" s="94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spans="1:26" ht="11.25" customHeight="1" x14ac:dyDescent="0.2">
      <c r="A231" s="55"/>
      <c r="B231" s="55"/>
      <c r="C231" s="81"/>
      <c r="D231" s="55"/>
      <c r="E231" s="55"/>
      <c r="F231" s="55"/>
      <c r="G231" s="55"/>
      <c r="H231" s="94"/>
      <c r="I231" s="94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spans="1:26" ht="11.25" customHeight="1" x14ac:dyDescent="0.2">
      <c r="A232" s="55"/>
      <c r="B232" s="55"/>
      <c r="C232" s="81"/>
      <c r="D232" s="55"/>
      <c r="E232" s="55"/>
      <c r="F232" s="55"/>
      <c r="G232" s="55"/>
      <c r="H232" s="94"/>
      <c r="I232" s="94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spans="1:26" ht="11.25" customHeight="1" x14ac:dyDescent="0.2">
      <c r="A233" s="55"/>
      <c r="B233" s="55"/>
      <c r="C233" s="81"/>
      <c r="D233" s="55"/>
      <c r="E233" s="55"/>
      <c r="F233" s="55"/>
      <c r="G233" s="55"/>
      <c r="H233" s="94"/>
      <c r="I233" s="94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spans="1:26" ht="11.25" customHeight="1" x14ac:dyDescent="0.2">
      <c r="A234" s="55"/>
      <c r="B234" s="55"/>
      <c r="C234" s="81"/>
      <c r="D234" s="55"/>
      <c r="E234" s="55"/>
      <c r="F234" s="55"/>
      <c r="G234" s="55"/>
      <c r="H234" s="94"/>
      <c r="I234" s="94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spans="1:26" ht="11.25" customHeight="1" x14ac:dyDescent="0.2">
      <c r="A235" s="55"/>
      <c r="B235" s="55"/>
      <c r="C235" s="81"/>
      <c r="D235" s="55"/>
      <c r="E235" s="55"/>
      <c r="F235" s="55"/>
      <c r="G235" s="55"/>
      <c r="H235" s="94"/>
      <c r="I235" s="94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spans="1:26" ht="11.25" customHeight="1" x14ac:dyDescent="0.2">
      <c r="A236" s="55"/>
      <c r="B236" s="55"/>
      <c r="C236" s="81"/>
      <c r="D236" s="55"/>
      <c r="E236" s="55"/>
      <c r="F236" s="55"/>
      <c r="G236" s="55"/>
      <c r="H236" s="94"/>
      <c r="I236" s="94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spans="1:26" ht="11.25" customHeight="1" x14ac:dyDescent="0.2">
      <c r="A237" s="55"/>
      <c r="B237" s="55"/>
      <c r="C237" s="81"/>
      <c r="D237" s="55"/>
      <c r="E237" s="55"/>
      <c r="F237" s="55"/>
      <c r="G237" s="55"/>
      <c r="H237" s="94"/>
      <c r="I237" s="94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spans="1:26" ht="11.25" customHeight="1" x14ac:dyDescent="0.2">
      <c r="A238" s="55"/>
      <c r="B238" s="55"/>
      <c r="C238" s="81"/>
      <c r="D238" s="55"/>
      <c r="E238" s="55"/>
      <c r="F238" s="55"/>
      <c r="G238" s="55"/>
      <c r="H238" s="94"/>
      <c r="I238" s="94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spans="1:26" ht="11.25" customHeight="1" x14ac:dyDescent="0.2">
      <c r="A239" s="55"/>
      <c r="B239" s="55"/>
      <c r="C239" s="81"/>
      <c r="D239" s="55"/>
      <c r="E239" s="55"/>
      <c r="F239" s="55"/>
      <c r="G239" s="55"/>
      <c r="H239" s="94"/>
      <c r="I239" s="94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spans="1:26" ht="11.25" customHeight="1" x14ac:dyDescent="0.2">
      <c r="A240" s="55"/>
      <c r="B240" s="55"/>
      <c r="C240" s="81"/>
      <c r="D240" s="55"/>
      <c r="E240" s="55"/>
      <c r="F240" s="55"/>
      <c r="G240" s="55"/>
      <c r="H240" s="94"/>
      <c r="I240" s="94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spans="1:26" ht="11.25" customHeight="1" x14ac:dyDescent="0.2">
      <c r="A241" s="55"/>
      <c r="B241" s="55"/>
      <c r="C241" s="81"/>
      <c r="D241" s="55"/>
      <c r="E241" s="55"/>
      <c r="F241" s="55"/>
      <c r="G241" s="55"/>
      <c r="H241" s="94"/>
      <c r="I241" s="94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spans="1:26" ht="11.25" customHeight="1" x14ac:dyDescent="0.2">
      <c r="A242" s="55"/>
      <c r="B242" s="55"/>
      <c r="C242" s="81"/>
      <c r="D242" s="55"/>
      <c r="E242" s="55"/>
      <c r="F242" s="55"/>
      <c r="G242" s="55"/>
      <c r="H242" s="94"/>
      <c r="I242" s="94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spans="1:26" ht="11.25" customHeight="1" x14ac:dyDescent="0.2">
      <c r="A243" s="55"/>
      <c r="B243" s="55"/>
      <c r="C243" s="81"/>
      <c r="D243" s="55"/>
      <c r="E243" s="55"/>
      <c r="F243" s="55"/>
      <c r="G243" s="55"/>
      <c r="H243" s="94"/>
      <c r="I243" s="94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spans="1:26" ht="11.25" customHeight="1" x14ac:dyDescent="0.2">
      <c r="A244" s="55"/>
      <c r="B244" s="55"/>
      <c r="C244" s="81"/>
      <c r="D244" s="55"/>
      <c r="E244" s="55"/>
      <c r="F244" s="55"/>
      <c r="G244" s="55"/>
      <c r="H244" s="94"/>
      <c r="I244" s="94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spans="1:26" ht="11.25" customHeight="1" x14ac:dyDescent="0.2">
      <c r="A245" s="55"/>
      <c r="B245" s="55"/>
      <c r="C245" s="81"/>
      <c r="D245" s="55"/>
      <c r="E245" s="55"/>
      <c r="F245" s="55"/>
      <c r="G245" s="55"/>
      <c r="H245" s="94"/>
      <c r="I245" s="94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spans="1:26" ht="11.25" customHeight="1" x14ac:dyDescent="0.2">
      <c r="A246" s="55"/>
      <c r="B246" s="55"/>
      <c r="C246" s="81"/>
      <c r="D246" s="55"/>
      <c r="E246" s="55"/>
      <c r="F246" s="55"/>
      <c r="G246" s="55"/>
      <c r="H246" s="94"/>
      <c r="I246" s="94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spans="1:26" ht="11.25" customHeight="1" x14ac:dyDescent="0.2">
      <c r="A247" s="55"/>
      <c r="B247" s="55"/>
      <c r="C247" s="81"/>
      <c r="D247" s="55"/>
      <c r="E247" s="55"/>
      <c r="F247" s="55"/>
      <c r="G247" s="55"/>
      <c r="H247" s="94"/>
      <c r="I247" s="94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spans="1:26" ht="11.25" customHeight="1" x14ac:dyDescent="0.2">
      <c r="A248" s="55"/>
      <c r="B248" s="55"/>
      <c r="C248" s="81"/>
      <c r="D248" s="55"/>
      <c r="E248" s="55"/>
      <c r="F248" s="55"/>
      <c r="G248" s="55"/>
      <c r="H248" s="94"/>
      <c r="I248" s="94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spans="1:26" ht="11.25" customHeight="1" x14ac:dyDescent="0.2">
      <c r="A249" s="55"/>
      <c r="B249" s="55"/>
      <c r="C249" s="81"/>
      <c r="D249" s="55"/>
      <c r="E249" s="55"/>
      <c r="F249" s="55"/>
      <c r="G249" s="55"/>
      <c r="H249" s="94"/>
      <c r="I249" s="94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spans="1:26" ht="11.25" customHeight="1" x14ac:dyDescent="0.2">
      <c r="A250" s="55"/>
      <c r="B250" s="55"/>
      <c r="C250" s="81"/>
      <c r="D250" s="55"/>
      <c r="E250" s="55"/>
      <c r="F250" s="55"/>
      <c r="G250" s="55"/>
      <c r="H250" s="94"/>
      <c r="I250" s="94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spans="1:26" ht="11.25" customHeight="1" x14ac:dyDescent="0.2">
      <c r="A251" s="55"/>
      <c r="B251" s="55"/>
      <c r="C251" s="81"/>
      <c r="D251" s="55"/>
      <c r="E251" s="55"/>
      <c r="F251" s="55"/>
      <c r="G251" s="55"/>
      <c r="H251" s="94"/>
      <c r="I251" s="94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spans="1:26" ht="11.25" customHeight="1" x14ac:dyDescent="0.2">
      <c r="A252" s="55"/>
      <c r="B252" s="55"/>
      <c r="C252" s="81"/>
      <c r="D252" s="55"/>
      <c r="E252" s="55"/>
      <c r="F252" s="55"/>
      <c r="G252" s="55"/>
      <c r="H252" s="94"/>
      <c r="I252" s="94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spans="1:26" ht="11.25" customHeight="1" x14ac:dyDescent="0.2">
      <c r="A253" s="55"/>
      <c r="B253" s="55"/>
      <c r="C253" s="81"/>
      <c r="D253" s="55"/>
      <c r="E253" s="55"/>
      <c r="F253" s="55"/>
      <c r="G253" s="55"/>
      <c r="H253" s="94"/>
      <c r="I253" s="94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spans="1:26" ht="11.25" customHeight="1" x14ac:dyDescent="0.2">
      <c r="A254" s="55"/>
      <c r="B254" s="55"/>
      <c r="C254" s="81"/>
      <c r="D254" s="55"/>
      <c r="E254" s="55"/>
      <c r="F254" s="55"/>
      <c r="G254" s="55"/>
      <c r="H254" s="94"/>
      <c r="I254" s="94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spans="1:26" ht="11.25" customHeight="1" x14ac:dyDescent="0.2">
      <c r="A255" s="55"/>
      <c r="B255" s="55"/>
      <c r="C255" s="81"/>
      <c r="D255" s="55"/>
      <c r="E255" s="55"/>
      <c r="F255" s="55"/>
      <c r="G255" s="55"/>
      <c r="H255" s="94"/>
      <c r="I255" s="94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spans="1:26" ht="11.25" customHeight="1" x14ac:dyDescent="0.2">
      <c r="A256" s="55"/>
      <c r="B256" s="55"/>
      <c r="C256" s="81"/>
      <c r="D256" s="55"/>
      <c r="E256" s="55"/>
      <c r="F256" s="55"/>
      <c r="G256" s="55"/>
      <c r="H256" s="94"/>
      <c r="I256" s="94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spans="1:26" ht="11.25" customHeight="1" x14ac:dyDescent="0.2">
      <c r="A257" s="55"/>
      <c r="B257" s="55"/>
      <c r="C257" s="81"/>
      <c r="D257" s="55"/>
      <c r="E257" s="55"/>
      <c r="F257" s="55"/>
      <c r="G257" s="55"/>
      <c r="H257" s="94"/>
      <c r="I257" s="94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spans="1:26" ht="11.25" customHeight="1" x14ac:dyDescent="0.2">
      <c r="A258" s="55"/>
      <c r="B258" s="55"/>
      <c r="C258" s="81"/>
      <c r="D258" s="55"/>
      <c r="E258" s="55"/>
      <c r="F258" s="55"/>
      <c r="G258" s="55"/>
      <c r="H258" s="94"/>
      <c r="I258" s="94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spans="1:26" ht="11.25" customHeight="1" x14ac:dyDescent="0.2">
      <c r="A259" s="55"/>
      <c r="B259" s="55"/>
      <c r="C259" s="81"/>
      <c r="D259" s="55"/>
      <c r="E259" s="55"/>
      <c r="F259" s="55"/>
      <c r="G259" s="55"/>
      <c r="H259" s="94"/>
      <c r="I259" s="94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spans="1:26" ht="11.25" customHeight="1" x14ac:dyDescent="0.2">
      <c r="A260" s="55"/>
      <c r="B260" s="55"/>
      <c r="C260" s="81"/>
      <c r="D260" s="55"/>
      <c r="E260" s="55"/>
      <c r="F260" s="55"/>
      <c r="G260" s="55"/>
      <c r="H260" s="94"/>
      <c r="I260" s="94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spans="1:26" ht="11.25" customHeight="1" x14ac:dyDescent="0.2">
      <c r="A261" s="55"/>
      <c r="B261" s="55"/>
      <c r="C261" s="81"/>
      <c r="D261" s="55"/>
      <c r="E261" s="55"/>
      <c r="F261" s="55"/>
      <c r="G261" s="55"/>
      <c r="H261" s="94"/>
      <c r="I261" s="94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spans="1:26" ht="11.25" customHeight="1" x14ac:dyDescent="0.2">
      <c r="A262" s="55"/>
      <c r="B262" s="55"/>
      <c r="C262" s="81"/>
      <c r="D262" s="55"/>
      <c r="E262" s="55"/>
      <c r="F262" s="55"/>
      <c r="G262" s="55"/>
      <c r="H262" s="94"/>
      <c r="I262" s="94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spans="1:26" ht="11.25" customHeight="1" x14ac:dyDescent="0.2">
      <c r="A263" s="55"/>
      <c r="B263" s="55"/>
      <c r="C263" s="81"/>
      <c r="D263" s="55"/>
      <c r="E263" s="55"/>
      <c r="F263" s="55"/>
      <c r="G263" s="55"/>
      <c r="H263" s="94"/>
      <c r="I263" s="94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spans="1:26" ht="11.25" customHeight="1" x14ac:dyDescent="0.2">
      <c r="A264" s="55"/>
      <c r="B264" s="55"/>
      <c r="C264" s="81"/>
      <c r="D264" s="55"/>
      <c r="E264" s="55"/>
      <c r="F264" s="55"/>
      <c r="G264" s="55"/>
      <c r="H264" s="94"/>
      <c r="I264" s="94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spans="1:26" ht="11.25" customHeight="1" x14ac:dyDescent="0.2">
      <c r="A265" s="55"/>
      <c r="B265" s="55"/>
      <c r="C265" s="81"/>
      <c r="D265" s="55"/>
      <c r="E265" s="55"/>
      <c r="F265" s="55"/>
      <c r="G265" s="55"/>
      <c r="H265" s="94"/>
      <c r="I265" s="94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spans="1:26" ht="11.25" customHeight="1" x14ac:dyDescent="0.2">
      <c r="A266" s="55"/>
      <c r="B266" s="55"/>
      <c r="C266" s="81"/>
      <c r="D266" s="55"/>
      <c r="E266" s="55"/>
      <c r="F266" s="55"/>
      <c r="G266" s="55"/>
      <c r="H266" s="94"/>
      <c r="I266" s="94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spans="1:26" ht="11.25" customHeight="1" x14ac:dyDescent="0.2">
      <c r="A267" s="55"/>
      <c r="B267" s="55"/>
      <c r="C267" s="81"/>
      <c r="D267" s="55"/>
      <c r="E267" s="55"/>
      <c r="F267" s="55"/>
      <c r="G267" s="55"/>
      <c r="H267" s="94"/>
      <c r="I267" s="94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spans="1:26" ht="11.25" customHeight="1" x14ac:dyDescent="0.2">
      <c r="A268" s="55"/>
      <c r="B268" s="55"/>
      <c r="C268" s="81"/>
      <c r="D268" s="55"/>
      <c r="E268" s="55"/>
      <c r="F268" s="55"/>
      <c r="G268" s="55"/>
      <c r="H268" s="94"/>
      <c r="I268" s="94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spans="1:26" ht="11.25" customHeight="1" x14ac:dyDescent="0.2">
      <c r="A269" s="55"/>
      <c r="B269" s="55"/>
      <c r="C269" s="81"/>
      <c r="D269" s="55"/>
      <c r="E269" s="55"/>
      <c r="F269" s="55"/>
      <c r="G269" s="55"/>
      <c r="H269" s="94"/>
      <c r="I269" s="94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spans="1:26" ht="11.25" customHeight="1" x14ac:dyDescent="0.2">
      <c r="A270" s="55"/>
      <c r="B270" s="55"/>
      <c r="C270" s="81"/>
      <c r="D270" s="55"/>
      <c r="E270" s="55"/>
      <c r="F270" s="55"/>
      <c r="G270" s="55"/>
      <c r="H270" s="94"/>
      <c r="I270" s="94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spans="1:26" ht="11.25" customHeight="1" x14ac:dyDescent="0.2">
      <c r="A271" s="55"/>
      <c r="B271" s="55"/>
      <c r="C271" s="81"/>
      <c r="D271" s="55"/>
      <c r="E271" s="55"/>
      <c r="F271" s="55"/>
      <c r="G271" s="55"/>
      <c r="H271" s="94"/>
      <c r="I271" s="94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spans="1:26" ht="11.25" customHeight="1" x14ac:dyDescent="0.2">
      <c r="A272" s="55"/>
      <c r="B272" s="55"/>
      <c r="C272" s="81"/>
      <c r="D272" s="55"/>
      <c r="E272" s="55"/>
      <c r="F272" s="55"/>
      <c r="G272" s="55"/>
      <c r="H272" s="94"/>
      <c r="I272" s="94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spans="1:26" ht="11.25" customHeight="1" x14ac:dyDescent="0.2">
      <c r="A273" s="55"/>
      <c r="B273" s="55"/>
      <c r="C273" s="81"/>
      <c r="D273" s="55"/>
      <c r="E273" s="55"/>
      <c r="F273" s="55"/>
      <c r="G273" s="55"/>
      <c r="H273" s="94"/>
      <c r="I273" s="94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spans="1:26" ht="11.25" customHeight="1" x14ac:dyDescent="0.2">
      <c r="A274" s="55"/>
      <c r="B274" s="55"/>
      <c r="C274" s="81"/>
      <c r="D274" s="55"/>
      <c r="E274" s="55"/>
      <c r="F274" s="55"/>
      <c r="G274" s="55"/>
      <c r="H274" s="94"/>
      <c r="I274" s="94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spans="1:26" ht="11.25" customHeight="1" x14ac:dyDescent="0.2">
      <c r="A275" s="55"/>
      <c r="B275" s="55"/>
      <c r="C275" s="81"/>
      <c r="D275" s="55"/>
      <c r="E275" s="55"/>
      <c r="F275" s="55"/>
      <c r="G275" s="55"/>
      <c r="H275" s="94"/>
      <c r="I275" s="94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spans="1:26" ht="11.25" customHeight="1" x14ac:dyDescent="0.2">
      <c r="A276" s="55"/>
      <c r="B276" s="55"/>
      <c r="C276" s="81"/>
      <c r="D276" s="55"/>
      <c r="E276" s="55"/>
      <c r="F276" s="55"/>
      <c r="G276" s="55"/>
      <c r="H276" s="94"/>
      <c r="I276" s="94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spans="1:26" ht="11.25" customHeight="1" x14ac:dyDescent="0.2">
      <c r="A277" s="55"/>
      <c r="B277" s="55"/>
      <c r="C277" s="81"/>
      <c r="D277" s="55"/>
      <c r="E277" s="55"/>
      <c r="F277" s="55"/>
      <c r="G277" s="55"/>
      <c r="H277" s="94"/>
      <c r="I277" s="94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1:26" ht="11.25" customHeight="1" x14ac:dyDescent="0.2">
      <c r="A278" s="55"/>
      <c r="B278" s="55"/>
      <c r="C278" s="81"/>
      <c r="D278" s="55"/>
      <c r="E278" s="55"/>
      <c r="F278" s="55"/>
      <c r="G278" s="55"/>
      <c r="H278" s="94"/>
      <c r="I278" s="94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spans="1:26" ht="11.25" customHeight="1" x14ac:dyDescent="0.2">
      <c r="A279" s="55"/>
      <c r="B279" s="55"/>
      <c r="C279" s="81"/>
      <c r="D279" s="55"/>
      <c r="E279" s="55"/>
      <c r="F279" s="55"/>
      <c r="G279" s="55"/>
      <c r="H279" s="94"/>
      <c r="I279" s="94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1:26" ht="11.25" customHeight="1" x14ac:dyDescent="0.2">
      <c r="A280" s="55"/>
      <c r="B280" s="55"/>
      <c r="C280" s="81"/>
      <c r="D280" s="55"/>
      <c r="E280" s="55"/>
      <c r="F280" s="55"/>
      <c r="G280" s="55"/>
      <c r="H280" s="94"/>
      <c r="I280" s="94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1:26" ht="11.25" customHeight="1" x14ac:dyDescent="0.2">
      <c r="A281" s="55"/>
      <c r="B281" s="55"/>
      <c r="C281" s="81"/>
      <c r="D281" s="55"/>
      <c r="E281" s="55"/>
      <c r="F281" s="55"/>
      <c r="G281" s="55"/>
      <c r="H281" s="94"/>
      <c r="I281" s="94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1:26" ht="11.25" customHeight="1" x14ac:dyDescent="0.2">
      <c r="A282" s="55"/>
      <c r="B282" s="55"/>
      <c r="C282" s="81"/>
      <c r="D282" s="55"/>
      <c r="E282" s="55"/>
      <c r="F282" s="55"/>
      <c r="G282" s="55"/>
      <c r="H282" s="94"/>
      <c r="I282" s="94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1:26" ht="11.25" customHeight="1" x14ac:dyDescent="0.2">
      <c r="A283" s="55"/>
      <c r="B283" s="55"/>
      <c r="C283" s="81"/>
      <c r="D283" s="55"/>
      <c r="E283" s="55"/>
      <c r="F283" s="55"/>
      <c r="G283" s="55"/>
      <c r="H283" s="94"/>
      <c r="I283" s="94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1:26" ht="11.25" customHeight="1" x14ac:dyDescent="0.2">
      <c r="A284" s="55"/>
      <c r="B284" s="55"/>
      <c r="C284" s="81"/>
      <c r="D284" s="55"/>
      <c r="E284" s="55"/>
      <c r="F284" s="55"/>
      <c r="G284" s="55"/>
      <c r="H284" s="94"/>
      <c r="I284" s="94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1:26" ht="11.25" customHeight="1" x14ac:dyDescent="0.2">
      <c r="A285" s="55"/>
      <c r="B285" s="55"/>
      <c r="C285" s="81"/>
      <c r="D285" s="55"/>
      <c r="E285" s="55"/>
      <c r="F285" s="55"/>
      <c r="G285" s="55"/>
      <c r="H285" s="94"/>
      <c r="I285" s="94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1:26" ht="11.25" customHeight="1" x14ac:dyDescent="0.2">
      <c r="A286" s="55"/>
      <c r="B286" s="55"/>
      <c r="C286" s="81"/>
      <c r="D286" s="55"/>
      <c r="E286" s="55"/>
      <c r="F286" s="55"/>
      <c r="G286" s="55"/>
      <c r="H286" s="94"/>
      <c r="I286" s="94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spans="1:26" ht="11.25" customHeight="1" x14ac:dyDescent="0.2">
      <c r="A287" s="55"/>
      <c r="B287" s="55"/>
      <c r="C287" s="81"/>
      <c r="D287" s="55"/>
      <c r="E287" s="55"/>
      <c r="F287" s="55"/>
      <c r="G287" s="55"/>
      <c r="H287" s="94"/>
      <c r="I287" s="94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1:26" ht="11.25" customHeight="1" x14ac:dyDescent="0.2">
      <c r="A288" s="55"/>
      <c r="B288" s="55"/>
      <c r="C288" s="81"/>
      <c r="D288" s="55"/>
      <c r="E288" s="55"/>
      <c r="F288" s="55"/>
      <c r="G288" s="55"/>
      <c r="H288" s="94"/>
      <c r="I288" s="94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1:26" ht="11.25" customHeight="1" x14ac:dyDescent="0.2">
      <c r="A289" s="55"/>
      <c r="B289" s="55"/>
      <c r="C289" s="81"/>
      <c r="D289" s="55"/>
      <c r="E289" s="55"/>
      <c r="F289" s="55"/>
      <c r="G289" s="55"/>
      <c r="H289" s="94"/>
      <c r="I289" s="94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1:26" ht="11.25" customHeight="1" x14ac:dyDescent="0.2">
      <c r="A290" s="55"/>
      <c r="B290" s="55"/>
      <c r="C290" s="81"/>
      <c r="D290" s="55"/>
      <c r="E290" s="55"/>
      <c r="F290" s="55"/>
      <c r="G290" s="55"/>
      <c r="H290" s="94"/>
      <c r="I290" s="94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1:26" ht="11.25" customHeight="1" x14ac:dyDescent="0.2">
      <c r="A291" s="55"/>
      <c r="B291" s="55"/>
      <c r="C291" s="81"/>
      <c r="D291" s="55"/>
      <c r="E291" s="55"/>
      <c r="F291" s="55"/>
      <c r="G291" s="55"/>
      <c r="H291" s="94"/>
      <c r="I291" s="94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spans="1:26" ht="11.25" customHeight="1" x14ac:dyDescent="0.2">
      <c r="A292" s="55"/>
      <c r="B292" s="55"/>
      <c r="C292" s="81"/>
      <c r="D292" s="55"/>
      <c r="E292" s="55"/>
      <c r="F292" s="55"/>
      <c r="G292" s="55"/>
      <c r="H292" s="94"/>
      <c r="I292" s="94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1:26" ht="11.25" customHeight="1" x14ac:dyDescent="0.2">
      <c r="A293" s="55"/>
      <c r="B293" s="55"/>
      <c r="C293" s="81"/>
      <c r="D293" s="55"/>
      <c r="E293" s="55"/>
      <c r="F293" s="55"/>
      <c r="G293" s="55"/>
      <c r="H293" s="94"/>
      <c r="I293" s="94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1:26" ht="11.25" customHeight="1" x14ac:dyDescent="0.2">
      <c r="A294" s="55"/>
      <c r="B294" s="55"/>
      <c r="C294" s="81"/>
      <c r="D294" s="55"/>
      <c r="E294" s="55"/>
      <c r="F294" s="55"/>
      <c r="G294" s="55"/>
      <c r="H294" s="94"/>
      <c r="I294" s="94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1:26" ht="11.25" customHeight="1" x14ac:dyDescent="0.2">
      <c r="A295" s="55"/>
      <c r="B295" s="55"/>
      <c r="C295" s="81"/>
      <c r="D295" s="55"/>
      <c r="E295" s="55"/>
      <c r="F295" s="55"/>
      <c r="G295" s="55"/>
      <c r="H295" s="94"/>
      <c r="I295" s="94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spans="1:26" ht="11.25" customHeight="1" x14ac:dyDescent="0.2">
      <c r="A296" s="55"/>
      <c r="B296" s="55"/>
      <c r="C296" s="81"/>
      <c r="D296" s="55"/>
      <c r="E296" s="55"/>
      <c r="F296" s="55"/>
      <c r="G296" s="55"/>
      <c r="H296" s="94"/>
      <c r="I296" s="94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spans="1:26" ht="11.25" customHeight="1" x14ac:dyDescent="0.2">
      <c r="A297" s="55"/>
      <c r="B297" s="55"/>
      <c r="C297" s="81"/>
      <c r="D297" s="55"/>
      <c r="E297" s="55"/>
      <c r="F297" s="55"/>
      <c r="G297" s="55"/>
      <c r="H297" s="94"/>
      <c r="I297" s="94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1:26" ht="11.25" customHeight="1" x14ac:dyDescent="0.2">
      <c r="A298" s="55"/>
      <c r="B298" s="55"/>
      <c r="C298" s="81"/>
      <c r="D298" s="55"/>
      <c r="E298" s="55"/>
      <c r="F298" s="55"/>
      <c r="G298" s="55"/>
      <c r="H298" s="94"/>
      <c r="I298" s="94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1:26" ht="11.25" customHeight="1" x14ac:dyDescent="0.2">
      <c r="A299" s="55"/>
      <c r="B299" s="55"/>
      <c r="C299" s="81"/>
      <c r="D299" s="55"/>
      <c r="E299" s="55"/>
      <c r="F299" s="55"/>
      <c r="G299" s="55"/>
      <c r="H299" s="94"/>
      <c r="I299" s="94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spans="1:26" ht="11.25" customHeight="1" x14ac:dyDescent="0.2">
      <c r="A300" s="55"/>
      <c r="B300" s="55"/>
      <c r="C300" s="81"/>
      <c r="D300" s="55"/>
      <c r="E300" s="55"/>
      <c r="F300" s="55"/>
      <c r="G300" s="55"/>
      <c r="H300" s="94"/>
      <c r="I300" s="94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spans="1:26" ht="11.25" customHeight="1" x14ac:dyDescent="0.2">
      <c r="A301" s="55"/>
      <c r="B301" s="55"/>
      <c r="C301" s="81"/>
      <c r="D301" s="55"/>
      <c r="E301" s="55"/>
      <c r="F301" s="55"/>
      <c r="G301" s="55"/>
      <c r="H301" s="94"/>
      <c r="I301" s="94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1:26" ht="11.25" customHeight="1" x14ac:dyDescent="0.2">
      <c r="A302" s="55"/>
      <c r="B302" s="55"/>
      <c r="C302" s="81"/>
      <c r="D302" s="55"/>
      <c r="E302" s="55"/>
      <c r="F302" s="55"/>
      <c r="G302" s="55"/>
      <c r="H302" s="94"/>
      <c r="I302" s="94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1:26" ht="11.25" customHeight="1" x14ac:dyDescent="0.2">
      <c r="A303" s="55"/>
      <c r="B303" s="55"/>
      <c r="C303" s="81"/>
      <c r="D303" s="55"/>
      <c r="E303" s="55"/>
      <c r="F303" s="55"/>
      <c r="G303" s="55"/>
      <c r="H303" s="94"/>
      <c r="I303" s="94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1:26" ht="11.25" customHeight="1" x14ac:dyDescent="0.2">
      <c r="A304" s="55"/>
      <c r="B304" s="55"/>
      <c r="C304" s="81"/>
      <c r="D304" s="55"/>
      <c r="E304" s="55"/>
      <c r="F304" s="55"/>
      <c r="G304" s="55"/>
      <c r="H304" s="94"/>
      <c r="I304" s="94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1:26" ht="11.25" customHeight="1" x14ac:dyDescent="0.2">
      <c r="A305" s="55"/>
      <c r="B305" s="55"/>
      <c r="C305" s="81"/>
      <c r="D305" s="55"/>
      <c r="E305" s="55"/>
      <c r="F305" s="55"/>
      <c r="G305" s="55"/>
      <c r="H305" s="94"/>
      <c r="I305" s="94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spans="1:26" ht="11.25" customHeight="1" x14ac:dyDescent="0.2">
      <c r="A306" s="55"/>
      <c r="B306" s="55"/>
      <c r="C306" s="81"/>
      <c r="D306" s="55"/>
      <c r="E306" s="55"/>
      <c r="F306" s="55"/>
      <c r="G306" s="55"/>
      <c r="H306" s="94"/>
      <c r="I306" s="94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1:26" ht="11.25" customHeight="1" x14ac:dyDescent="0.2">
      <c r="A307" s="55"/>
      <c r="B307" s="55"/>
      <c r="C307" s="81"/>
      <c r="D307" s="55"/>
      <c r="E307" s="55"/>
      <c r="F307" s="55"/>
      <c r="G307" s="55"/>
      <c r="H307" s="94"/>
      <c r="I307" s="94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spans="1:26" ht="11.25" customHeight="1" x14ac:dyDescent="0.2">
      <c r="A308" s="55"/>
      <c r="B308" s="55"/>
      <c r="C308" s="81"/>
      <c r="D308" s="55"/>
      <c r="E308" s="55"/>
      <c r="F308" s="55"/>
      <c r="G308" s="55"/>
      <c r="H308" s="94"/>
      <c r="I308" s="94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spans="1:26" ht="11.25" customHeight="1" x14ac:dyDescent="0.2">
      <c r="A309" s="55"/>
      <c r="B309" s="55"/>
      <c r="C309" s="81"/>
      <c r="D309" s="55"/>
      <c r="E309" s="55"/>
      <c r="F309" s="55"/>
      <c r="G309" s="55"/>
      <c r="H309" s="94"/>
      <c r="I309" s="94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spans="1:26" ht="11.25" customHeight="1" x14ac:dyDescent="0.2">
      <c r="A310" s="55"/>
      <c r="B310" s="55"/>
      <c r="C310" s="81"/>
      <c r="D310" s="55"/>
      <c r="E310" s="55"/>
      <c r="F310" s="55"/>
      <c r="G310" s="55"/>
      <c r="H310" s="94"/>
      <c r="I310" s="94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1:26" ht="11.25" customHeight="1" x14ac:dyDescent="0.2">
      <c r="A311" s="55"/>
      <c r="B311" s="55"/>
      <c r="C311" s="81"/>
      <c r="D311" s="55"/>
      <c r="E311" s="55"/>
      <c r="F311" s="55"/>
      <c r="G311" s="55"/>
      <c r="H311" s="94"/>
      <c r="I311" s="94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1:26" ht="11.25" customHeight="1" x14ac:dyDescent="0.2">
      <c r="A312" s="55"/>
      <c r="B312" s="55"/>
      <c r="C312" s="81"/>
      <c r="D312" s="55"/>
      <c r="E312" s="55"/>
      <c r="F312" s="55"/>
      <c r="G312" s="55"/>
      <c r="H312" s="94"/>
      <c r="I312" s="94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spans="1:26" ht="11.25" customHeight="1" x14ac:dyDescent="0.2">
      <c r="A313" s="55"/>
      <c r="B313" s="55"/>
      <c r="C313" s="81"/>
      <c r="D313" s="55"/>
      <c r="E313" s="55"/>
      <c r="F313" s="55"/>
      <c r="G313" s="55"/>
      <c r="H313" s="94"/>
      <c r="I313" s="94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spans="1:26" ht="11.25" customHeight="1" x14ac:dyDescent="0.2">
      <c r="A314" s="55"/>
      <c r="B314" s="55"/>
      <c r="C314" s="81"/>
      <c r="D314" s="55"/>
      <c r="E314" s="55"/>
      <c r="F314" s="55"/>
      <c r="G314" s="55"/>
      <c r="H314" s="94"/>
      <c r="I314" s="94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1:26" ht="11.25" customHeight="1" x14ac:dyDescent="0.2">
      <c r="A315" s="55"/>
      <c r="B315" s="55"/>
      <c r="C315" s="81"/>
      <c r="D315" s="55"/>
      <c r="E315" s="55"/>
      <c r="F315" s="55"/>
      <c r="G315" s="55"/>
      <c r="H315" s="94"/>
      <c r="I315" s="94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1:26" ht="11.25" customHeight="1" x14ac:dyDescent="0.2">
      <c r="A316" s="55"/>
      <c r="B316" s="55"/>
      <c r="C316" s="81"/>
      <c r="D316" s="55"/>
      <c r="E316" s="55"/>
      <c r="F316" s="55"/>
      <c r="G316" s="55"/>
      <c r="H316" s="94"/>
      <c r="I316" s="94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1:26" ht="11.25" customHeight="1" x14ac:dyDescent="0.2">
      <c r="A317" s="55"/>
      <c r="B317" s="55"/>
      <c r="C317" s="81"/>
      <c r="D317" s="55"/>
      <c r="E317" s="55"/>
      <c r="F317" s="55"/>
      <c r="G317" s="55"/>
      <c r="H317" s="94"/>
      <c r="I317" s="94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1:26" ht="11.25" customHeight="1" x14ac:dyDescent="0.2">
      <c r="A318" s="55"/>
      <c r="B318" s="55"/>
      <c r="C318" s="81"/>
      <c r="D318" s="55"/>
      <c r="E318" s="55"/>
      <c r="F318" s="55"/>
      <c r="G318" s="55"/>
      <c r="H318" s="94"/>
      <c r="I318" s="94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spans="1:26" ht="11.25" customHeight="1" x14ac:dyDescent="0.2">
      <c r="A319" s="55"/>
      <c r="B319" s="55"/>
      <c r="C319" s="81"/>
      <c r="D319" s="55"/>
      <c r="E319" s="55"/>
      <c r="F319" s="55"/>
      <c r="G319" s="55"/>
      <c r="H319" s="94"/>
      <c r="I319" s="94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spans="1:26" ht="11.25" customHeight="1" x14ac:dyDescent="0.2">
      <c r="A320" s="55"/>
      <c r="B320" s="55"/>
      <c r="C320" s="81"/>
      <c r="D320" s="55"/>
      <c r="E320" s="55"/>
      <c r="F320" s="55"/>
      <c r="G320" s="55"/>
      <c r="H320" s="94"/>
      <c r="I320" s="94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1:26" ht="11.25" customHeight="1" x14ac:dyDescent="0.2">
      <c r="A321" s="55"/>
      <c r="B321" s="55"/>
      <c r="C321" s="81"/>
      <c r="D321" s="55"/>
      <c r="E321" s="55"/>
      <c r="F321" s="55"/>
      <c r="G321" s="55"/>
      <c r="H321" s="94"/>
      <c r="I321" s="94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spans="1:26" ht="11.25" customHeight="1" x14ac:dyDescent="0.2">
      <c r="A322" s="55"/>
      <c r="B322" s="55"/>
      <c r="C322" s="81"/>
      <c r="D322" s="55"/>
      <c r="E322" s="55"/>
      <c r="F322" s="55"/>
      <c r="G322" s="55"/>
      <c r="H322" s="94"/>
      <c r="I322" s="94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spans="1:26" ht="11.25" customHeight="1" x14ac:dyDescent="0.2">
      <c r="A323" s="55"/>
      <c r="B323" s="55"/>
      <c r="C323" s="81"/>
      <c r="D323" s="55"/>
      <c r="E323" s="55"/>
      <c r="F323" s="55"/>
      <c r="G323" s="55"/>
      <c r="H323" s="94"/>
      <c r="I323" s="94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1:26" ht="11.25" customHeight="1" x14ac:dyDescent="0.2">
      <c r="A324" s="55"/>
      <c r="B324" s="55"/>
      <c r="C324" s="81"/>
      <c r="D324" s="55"/>
      <c r="E324" s="55"/>
      <c r="F324" s="55"/>
      <c r="G324" s="55"/>
      <c r="H324" s="94"/>
      <c r="I324" s="94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spans="1:26" ht="11.25" customHeight="1" x14ac:dyDescent="0.2">
      <c r="A325" s="55"/>
      <c r="B325" s="55"/>
      <c r="C325" s="81"/>
      <c r="D325" s="55"/>
      <c r="E325" s="55"/>
      <c r="F325" s="55"/>
      <c r="G325" s="55"/>
      <c r="H325" s="94"/>
      <c r="I325" s="94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1:26" ht="11.25" customHeight="1" x14ac:dyDescent="0.2">
      <c r="A326" s="55"/>
      <c r="B326" s="55"/>
      <c r="C326" s="81"/>
      <c r="D326" s="55"/>
      <c r="E326" s="55"/>
      <c r="F326" s="55"/>
      <c r="G326" s="55"/>
      <c r="H326" s="94"/>
      <c r="I326" s="94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1:26" ht="11.25" customHeight="1" x14ac:dyDescent="0.2">
      <c r="A327" s="55"/>
      <c r="B327" s="55"/>
      <c r="C327" s="81"/>
      <c r="D327" s="55"/>
      <c r="E327" s="55"/>
      <c r="F327" s="55"/>
      <c r="G327" s="55"/>
      <c r="H327" s="94"/>
      <c r="I327" s="94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spans="1:26" ht="11.25" customHeight="1" x14ac:dyDescent="0.2">
      <c r="A328" s="55"/>
      <c r="B328" s="55"/>
      <c r="C328" s="81"/>
      <c r="D328" s="55"/>
      <c r="E328" s="55"/>
      <c r="F328" s="55"/>
      <c r="G328" s="55"/>
      <c r="H328" s="94"/>
      <c r="I328" s="94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spans="1:26" ht="11.25" customHeight="1" x14ac:dyDescent="0.2">
      <c r="A329" s="55"/>
      <c r="B329" s="55"/>
      <c r="C329" s="81"/>
      <c r="D329" s="55"/>
      <c r="E329" s="55"/>
      <c r="F329" s="55"/>
      <c r="G329" s="55"/>
      <c r="H329" s="94"/>
      <c r="I329" s="94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1:26" ht="11.25" customHeight="1" x14ac:dyDescent="0.2">
      <c r="A330" s="55"/>
      <c r="B330" s="55"/>
      <c r="C330" s="81"/>
      <c r="D330" s="55"/>
      <c r="E330" s="55"/>
      <c r="F330" s="55"/>
      <c r="G330" s="55"/>
      <c r="H330" s="94"/>
      <c r="I330" s="94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1:26" ht="11.25" customHeight="1" x14ac:dyDescent="0.2">
      <c r="A331" s="55"/>
      <c r="B331" s="55"/>
      <c r="C331" s="81"/>
      <c r="D331" s="55"/>
      <c r="E331" s="55"/>
      <c r="F331" s="55"/>
      <c r="G331" s="55"/>
      <c r="H331" s="94"/>
      <c r="I331" s="94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spans="1:26" ht="11.25" customHeight="1" x14ac:dyDescent="0.2">
      <c r="A332" s="55"/>
      <c r="B332" s="55"/>
      <c r="C332" s="81"/>
      <c r="D332" s="55"/>
      <c r="E332" s="55"/>
      <c r="F332" s="55"/>
      <c r="G332" s="55"/>
      <c r="H332" s="94"/>
      <c r="I332" s="94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1:26" ht="11.25" customHeight="1" x14ac:dyDescent="0.2">
      <c r="A333" s="55"/>
      <c r="B333" s="55"/>
      <c r="C333" s="81"/>
      <c r="D333" s="55"/>
      <c r="E333" s="55"/>
      <c r="F333" s="55"/>
      <c r="G333" s="55"/>
      <c r="H333" s="94"/>
      <c r="I333" s="94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1:26" ht="11.25" customHeight="1" x14ac:dyDescent="0.2">
      <c r="A334" s="55"/>
      <c r="B334" s="55"/>
      <c r="C334" s="81"/>
      <c r="D334" s="55"/>
      <c r="E334" s="55"/>
      <c r="F334" s="55"/>
      <c r="G334" s="55"/>
      <c r="H334" s="94"/>
      <c r="I334" s="94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1:26" ht="11.25" customHeight="1" x14ac:dyDescent="0.2">
      <c r="A335" s="55"/>
      <c r="B335" s="55"/>
      <c r="C335" s="81"/>
      <c r="D335" s="55"/>
      <c r="E335" s="55"/>
      <c r="F335" s="55"/>
      <c r="G335" s="55"/>
      <c r="H335" s="94"/>
      <c r="I335" s="94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1:26" ht="11.25" customHeight="1" x14ac:dyDescent="0.2">
      <c r="A336" s="55"/>
      <c r="B336" s="55"/>
      <c r="C336" s="81"/>
      <c r="D336" s="55"/>
      <c r="E336" s="55"/>
      <c r="F336" s="55"/>
      <c r="G336" s="55"/>
      <c r="H336" s="94"/>
      <c r="I336" s="94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spans="1:26" ht="11.25" customHeight="1" x14ac:dyDescent="0.2">
      <c r="A337" s="55"/>
      <c r="B337" s="55"/>
      <c r="C337" s="81"/>
      <c r="D337" s="55"/>
      <c r="E337" s="55"/>
      <c r="F337" s="55"/>
      <c r="G337" s="55"/>
      <c r="H337" s="94"/>
      <c r="I337" s="94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spans="1:26" ht="11.25" customHeight="1" x14ac:dyDescent="0.2">
      <c r="A338" s="55"/>
      <c r="B338" s="55"/>
      <c r="C338" s="81"/>
      <c r="D338" s="55"/>
      <c r="E338" s="55"/>
      <c r="F338" s="55"/>
      <c r="G338" s="55"/>
      <c r="H338" s="94"/>
      <c r="I338" s="94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spans="1:26" ht="11.25" customHeight="1" x14ac:dyDescent="0.2">
      <c r="A339" s="55"/>
      <c r="B339" s="55"/>
      <c r="C339" s="81"/>
      <c r="D339" s="55"/>
      <c r="E339" s="55"/>
      <c r="F339" s="55"/>
      <c r="G339" s="55"/>
      <c r="H339" s="94"/>
      <c r="I339" s="94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spans="1:26" ht="11.25" customHeight="1" x14ac:dyDescent="0.2">
      <c r="A340" s="55"/>
      <c r="B340" s="55"/>
      <c r="C340" s="81"/>
      <c r="D340" s="55"/>
      <c r="E340" s="55"/>
      <c r="F340" s="55"/>
      <c r="G340" s="55"/>
      <c r="H340" s="94"/>
      <c r="I340" s="94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1:26" ht="11.25" customHeight="1" x14ac:dyDescent="0.2">
      <c r="A341" s="55"/>
      <c r="B341" s="55"/>
      <c r="C341" s="81"/>
      <c r="D341" s="55"/>
      <c r="E341" s="55"/>
      <c r="F341" s="55"/>
      <c r="G341" s="55"/>
      <c r="H341" s="94"/>
      <c r="I341" s="94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spans="1:26" ht="11.25" customHeight="1" x14ac:dyDescent="0.2">
      <c r="A342" s="55"/>
      <c r="B342" s="55"/>
      <c r="C342" s="81"/>
      <c r="D342" s="55"/>
      <c r="E342" s="55"/>
      <c r="F342" s="55"/>
      <c r="G342" s="55"/>
      <c r="H342" s="94"/>
      <c r="I342" s="94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spans="1:26" ht="11.25" customHeight="1" x14ac:dyDescent="0.2">
      <c r="A343" s="55"/>
      <c r="B343" s="55"/>
      <c r="C343" s="81"/>
      <c r="D343" s="55"/>
      <c r="E343" s="55"/>
      <c r="F343" s="55"/>
      <c r="G343" s="55"/>
      <c r="H343" s="94"/>
      <c r="I343" s="94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1:26" ht="11.25" customHeight="1" x14ac:dyDescent="0.2">
      <c r="A344" s="55"/>
      <c r="B344" s="55"/>
      <c r="C344" s="81"/>
      <c r="D344" s="55"/>
      <c r="E344" s="55"/>
      <c r="F344" s="55"/>
      <c r="G344" s="55"/>
      <c r="H344" s="94"/>
      <c r="I344" s="94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1:26" ht="11.25" customHeight="1" x14ac:dyDescent="0.2">
      <c r="A345" s="55"/>
      <c r="B345" s="55"/>
      <c r="C345" s="81"/>
      <c r="D345" s="55"/>
      <c r="E345" s="55"/>
      <c r="F345" s="55"/>
      <c r="G345" s="55"/>
      <c r="H345" s="94"/>
      <c r="I345" s="94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1:26" ht="11.25" customHeight="1" x14ac:dyDescent="0.2">
      <c r="A346" s="55"/>
      <c r="B346" s="55"/>
      <c r="C346" s="81"/>
      <c r="D346" s="55"/>
      <c r="E346" s="55"/>
      <c r="F346" s="55"/>
      <c r="G346" s="55"/>
      <c r="H346" s="94"/>
      <c r="I346" s="94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1:26" ht="11.25" customHeight="1" x14ac:dyDescent="0.2">
      <c r="A347" s="55"/>
      <c r="B347" s="55"/>
      <c r="C347" s="81"/>
      <c r="D347" s="55"/>
      <c r="E347" s="55"/>
      <c r="F347" s="55"/>
      <c r="G347" s="55"/>
      <c r="H347" s="94"/>
      <c r="I347" s="94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1:26" ht="11.25" customHeight="1" x14ac:dyDescent="0.2">
      <c r="A348" s="55"/>
      <c r="B348" s="55"/>
      <c r="C348" s="81"/>
      <c r="D348" s="55"/>
      <c r="E348" s="55"/>
      <c r="F348" s="55"/>
      <c r="G348" s="55"/>
      <c r="H348" s="94"/>
      <c r="I348" s="94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1:26" ht="11.25" customHeight="1" x14ac:dyDescent="0.2">
      <c r="A349" s="55"/>
      <c r="B349" s="55"/>
      <c r="C349" s="81"/>
      <c r="D349" s="55"/>
      <c r="E349" s="55"/>
      <c r="F349" s="55"/>
      <c r="G349" s="55"/>
      <c r="H349" s="94"/>
      <c r="I349" s="94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spans="1:26" ht="11.25" customHeight="1" x14ac:dyDescent="0.2">
      <c r="A350" s="55"/>
      <c r="B350" s="55"/>
      <c r="C350" s="81"/>
      <c r="D350" s="55"/>
      <c r="E350" s="55"/>
      <c r="F350" s="55"/>
      <c r="G350" s="55"/>
      <c r="H350" s="94"/>
      <c r="I350" s="94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1:26" ht="11.25" customHeight="1" x14ac:dyDescent="0.2">
      <c r="A351" s="55"/>
      <c r="B351" s="55"/>
      <c r="C351" s="81"/>
      <c r="D351" s="55"/>
      <c r="E351" s="55"/>
      <c r="F351" s="55"/>
      <c r="G351" s="55"/>
      <c r="H351" s="94"/>
      <c r="I351" s="94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spans="1:26" ht="11.25" customHeight="1" x14ac:dyDescent="0.2">
      <c r="A352" s="55"/>
      <c r="B352" s="55"/>
      <c r="C352" s="81"/>
      <c r="D352" s="55"/>
      <c r="E352" s="55"/>
      <c r="F352" s="55"/>
      <c r="G352" s="55"/>
      <c r="H352" s="94"/>
      <c r="I352" s="94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1:26" ht="11.25" customHeight="1" x14ac:dyDescent="0.2">
      <c r="A353" s="55"/>
      <c r="B353" s="55"/>
      <c r="C353" s="81"/>
      <c r="D353" s="55"/>
      <c r="E353" s="55"/>
      <c r="F353" s="55"/>
      <c r="G353" s="55"/>
      <c r="H353" s="94"/>
      <c r="I353" s="94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1:26" ht="11.25" customHeight="1" x14ac:dyDescent="0.2">
      <c r="A354" s="55"/>
      <c r="B354" s="55"/>
      <c r="C354" s="81"/>
      <c r="D354" s="55"/>
      <c r="E354" s="55"/>
      <c r="F354" s="55"/>
      <c r="G354" s="55"/>
      <c r="H354" s="94"/>
      <c r="I354" s="94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1:26" ht="11.25" customHeight="1" x14ac:dyDescent="0.2">
      <c r="A355" s="55"/>
      <c r="B355" s="55"/>
      <c r="C355" s="81"/>
      <c r="D355" s="55"/>
      <c r="E355" s="55"/>
      <c r="F355" s="55"/>
      <c r="G355" s="55"/>
      <c r="H355" s="94"/>
      <c r="I355" s="94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spans="1:26" ht="11.25" customHeight="1" x14ac:dyDescent="0.2">
      <c r="A356" s="55"/>
      <c r="B356" s="55"/>
      <c r="C356" s="81"/>
      <c r="D356" s="55"/>
      <c r="E356" s="55"/>
      <c r="F356" s="55"/>
      <c r="G356" s="55"/>
      <c r="H356" s="94"/>
      <c r="I356" s="94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1:26" ht="11.25" customHeight="1" x14ac:dyDescent="0.2">
      <c r="A357" s="55"/>
      <c r="B357" s="55"/>
      <c r="C357" s="81"/>
      <c r="D357" s="55"/>
      <c r="E357" s="55"/>
      <c r="F357" s="55"/>
      <c r="G357" s="55"/>
      <c r="H357" s="94"/>
      <c r="I357" s="94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1:26" ht="11.25" customHeight="1" x14ac:dyDescent="0.2">
      <c r="A358" s="55"/>
      <c r="B358" s="55"/>
      <c r="C358" s="81"/>
      <c r="D358" s="55"/>
      <c r="E358" s="55"/>
      <c r="F358" s="55"/>
      <c r="G358" s="55"/>
      <c r="H358" s="94"/>
      <c r="I358" s="94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1:26" ht="11.25" customHeight="1" x14ac:dyDescent="0.2">
      <c r="A359" s="55"/>
      <c r="B359" s="55"/>
      <c r="C359" s="81"/>
      <c r="D359" s="55"/>
      <c r="E359" s="55"/>
      <c r="F359" s="55"/>
      <c r="G359" s="55"/>
      <c r="H359" s="94"/>
      <c r="I359" s="94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spans="1:26" ht="11.25" customHeight="1" x14ac:dyDescent="0.2">
      <c r="A360" s="55"/>
      <c r="B360" s="55"/>
      <c r="C360" s="81"/>
      <c r="D360" s="55"/>
      <c r="E360" s="55"/>
      <c r="F360" s="55"/>
      <c r="G360" s="55"/>
      <c r="H360" s="94"/>
      <c r="I360" s="94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1:26" ht="11.25" customHeight="1" x14ac:dyDescent="0.2">
      <c r="A361" s="55"/>
      <c r="B361" s="55"/>
      <c r="C361" s="81"/>
      <c r="D361" s="55"/>
      <c r="E361" s="55"/>
      <c r="F361" s="55"/>
      <c r="G361" s="55"/>
      <c r="H361" s="94"/>
      <c r="I361" s="94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1:26" ht="11.25" customHeight="1" x14ac:dyDescent="0.2">
      <c r="A362" s="55"/>
      <c r="B362" s="55"/>
      <c r="C362" s="81"/>
      <c r="D362" s="55"/>
      <c r="E362" s="55"/>
      <c r="F362" s="55"/>
      <c r="G362" s="55"/>
      <c r="H362" s="94"/>
      <c r="I362" s="94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spans="1:26" ht="11.25" customHeight="1" x14ac:dyDescent="0.2">
      <c r="A363" s="55"/>
      <c r="B363" s="55"/>
      <c r="C363" s="81"/>
      <c r="D363" s="55"/>
      <c r="E363" s="55"/>
      <c r="F363" s="55"/>
      <c r="G363" s="55"/>
      <c r="H363" s="94"/>
      <c r="I363" s="94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1:26" ht="11.25" customHeight="1" x14ac:dyDescent="0.2">
      <c r="A364" s="55"/>
      <c r="B364" s="55"/>
      <c r="C364" s="81"/>
      <c r="D364" s="55"/>
      <c r="E364" s="55"/>
      <c r="F364" s="55"/>
      <c r="G364" s="55"/>
      <c r="H364" s="94"/>
      <c r="I364" s="94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1:26" ht="11.25" customHeight="1" x14ac:dyDescent="0.2">
      <c r="A365" s="55"/>
      <c r="B365" s="55"/>
      <c r="C365" s="81"/>
      <c r="D365" s="55"/>
      <c r="E365" s="55"/>
      <c r="F365" s="55"/>
      <c r="G365" s="55"/>
      <c r="H365" s="94"/>
      <c r="I365" s="94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1:26" ht="11.25" customHeight="1" x14ac:dyDescent="0.2">
      <c r="A366" s="55"/>
      <c r="B366" s="55"/>
      <c r="C366" s="81"/>
      <c r="D366" s="55"/>
      <c r="E366" s="55"/>
      <c r="F366" s="55"/>
      <c r="G366" s="55"/>
      <c r="H366" s="94"/>
      <c r="I366" s="94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spans="1:26" ht="11.25" customHeight="1" x14ac:dyDescent="0.2">
      <c r="A367" s="55"/>
      <c r="B367" s="55"/>
      <c r="C367" s="81"/>
      <c r="D367" s="55"/>
      <c r="E367" s="55"/>
      <c r="F367" s="55"/>
      <c r="G367" s="55"/>
      <c r="H367" s="94"/>
      <c r="I367" s="94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1:26" ht="11.25" customHeight="1" x14ac:dyDescent="0.2">
      <c r="A368" s="55"/>
      <c r="B368" s="55"/>
      <c r="C368" s="81"/>
      <c r="D368" s="55"/>
      <c r="E368" s="55"/>
      <c r="F368" s="55"/>
      <c r="G368" s="55"/>
      <c r="H368" s="94"/>
      <c r="I368" s="94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spans="1:26" ht="11.25" customHeight="1" x14ac:dyDescent="0.2">
      <c r="A369" s="55"/>
      <c r="B369" s="55"/>
      <c r="C369" s="81"/>
      <c r="D369" s="55"/>
      <c r="E369" s="55"/>
      <c r="F369" s="55"/>
      <c r="G369" s="55"/>
      <c r="H369" s="94"/>
      <c r="I369" s="94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spans="1:26" ht="11.25" customHeight="1" x14ac:dyDescent="0.2">
      <c r="A370" s="55"/>
      <c r="B370" s="55"/>
      <c r="C370" s="81"/>
      <c r="D370" s="55"/>
      <c r="E370" s="55"/>
      <c r="F370" s="55"/>
      <c r="G370" s="55"/>
      <c r="H370" s="94"/>
      <c r="I370" s="94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1:26" ht="11.25" customHeight="1" x14ac:dyDescent="0.2">
      <c r="A371" s="55"/>
      <c r="B371" s="55"/>
      <c r="C371" s="81"/>
      <c r="D371" s="55"/>
      <c r="E371" s="55"/>
      <c r="F371" s="55"/>
      <c r="G371" s="55"/>
      <c r="H371" s="94"/>
      <c r="I371" s="94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1:26" ht="11.25" customHeight="1" x14ac:dyDescent="0.2">
      <c r="A372" s="55"/>
      <c r="B372" s="55"/>
      <c r="C372" s="81"/>
      <c r="D372" s="55"/>
      <c r="E372" s="55"/>
      <c r="F372" s="55"/>
      <c r="G372" s="55"/>
      <c r="H372" s="94"/>
      <c r="I372" s="94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spans="1:26" ht="11.25" customHeight="1" x14ac:dyDescent="0.2">
      <c r="A373" s="55"/>
      <c r="B373" s="55"/>
      <c r="C373" s="81"/>
      <c r="D373" s="55"/>
      <c r="E373" s="55"/>
      <c r="F373" s="55"/>
      <c r="G373" s="55"/>
      <c r="H373" s="94"/>
      <c r="I373" s="94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spans="1:26" ht="11.25" customHeight="1" x14ac:dyDescent="0.2">
      <c r="A374" s="55"/>
      <c r="B374" s="55"/>
      <c r="C374" s="81"/>
      <c r="D374" s="55"/>
      <c r="E374" s="55"/>
      <c r="F374" s="55"/>
      <c r="G374" s="55"/>
      <c r="H374" s="94"/>
      <c r="I374" s="94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spans="1:26" ht="11.25" customHeight="1" x14ac:dyDescent="0.2">
      <c r="A375" s="55"/>
      <c r="B375" s="55"/>
      <c r="C375" s="81"/>
      <c r="D375" s="55"/>
      <c r="E375" s="55"/>
      <c r="F375" s="55"/>
      <c r="G375" s="55"/>
      <c r="H375" s="94"/>
      <c r="I375" s="94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1:26" ht="11.25" customHeight="1" x14ac:dyDescent="0.2">
      <c r="A376" s="55"/>
      <c r="B376" s="55"/>
      <c r="C376" s="81"/>
      <c r="D376" s="55"/>
      <c r="E376" s="55"/>
      <c r="F376" s="55"/>
      <c r="G376" s="55"/>
      <c r="H376" s="94"/>
      <c r="I376" s="94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1:26" ht="11.25" customHeight="1" x14ac:dyDescent="0.2">
      <c r="A377" s="55"/>
      <c r="B377" s="55"/>
      <c r="C377" s="81"/>
      <c r="D377" s="55"/>
      <c r="E377" s="55"/>
      <c r="F377" s="55"/>
      <c r="G377" s="55"/>
      <c r="H377" s="94"/>
      <c r="I377" s="94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1:26" ht="11.25" customHeight="1" x14ac:dyDescent="0.2">
      <c r="A378" s="55"/>
      <c r="B378" s="55"/>
      <c r="C378" s="81"/>
      <c r="D378" s="55"/>
      <c r="E378" s="55"/>
      <c r="F378" s="55"/>
      <c r="G378" s="55"/>
      <c r="H378" s="94"/>
      <c r="I378" s="94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1:26" ht="11.25" customHeight="1" x14ac:dyDescent="0.2">
      <c r="A379" s="55"/>
      <c r="B379" s="55"/>
      <c r="C379" s="81"/>
      <c r="D379" s="55"/>
      <c r="E379" s="55"/>
      <c r="F379" s="55"/>
      <c r="G379" s="55"/>
      <c r="H379" s="94"/>
      <c r="I379" s="94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spans="1:26" ht="11.25" customHeight="1" x14ac:dyDescent="0.2">
      <c r="A380" s="55"/>
      <c r="B380" s="55"/>
      <c r="C380" s="81"/>
      <c r="D380" s="55"/>
      <c r="E380" s="55"/>
      <c r="F380" s="55"/>
      <c r="G380" s="55"/>
      <c r="H380" s="94"/>
      <c r="I380" s="94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1:26" ht="11.25" customHeight="1" x14ac:dyDescent="0.2">
      <c r="A381" s="55"/>
      <c r="B381" s="55"/>
      <c r="C381" s="81"/>
      <c r="D381" s="55"/>
      <c r="E381" s="55"/>
      <c r="F381" s="55"/>
      <c r="G381" s="55"/>
      <c r="H381" s="94"/>
      <c r="I381" s="94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1:26" ht="11.25" customHeight="1" x14ac:dyDescent="0.2">
      <c r="A382" s="55"/>
      <c r="B382" s="55"/>
      <c r="C382" s="81"/>
      <c r="D382" s="55"/>
      <c r="E382" s="55"/>
      <c r="F382" s="55"/>
      <c r="G382" s="55"/>
      <c r="H382" s="94"/>
      <c r="I382" s="94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1:26" ht="11.25" customHeight="1" x14ac:dyDescent="0.2">
      <c r="A383" s="55"/>
      <c r="B383" s="55"/>
      <c r="C383" s="81"/>
      <c r="D383" s="55"/>
      <c r="E383" s="55"/>
      <c r="F383" s="55"/>
      <c r="G383" s="55"/>
      <c r="H383" s="94"/>
      <c r="I383" s="94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1:26" ht="11.25" customHeight="1" x14ac:dyDescent="0.2">
      <c r="A384" s="55"/>
      <c r="B384" s="55"/>
      <c r="C384" s="81"/>
      <c r="D384" s="55"/>
      <c r="E384" s="55"/>
      <c r="F384" s="55"/>
      <c r="G384" s="55"/>
      <c r="H384" s="94"/>
      <c r="I384" s="94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1:26" ht="11.25" customHeight="1" x14ac:dyDescent="0.2">
      <c r="A385" s="55"/>
      <c r="B385" s="55"/>
      <c r="C385" s="81"/>
      <c r="D385" s="55"/>
      <c r="E385" s="55"/>
      <c r="F385" s="55"/>
      <c r="G385" s="55"/>
      <c r="H385" s="94"/>
      <c r="I385" s="94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1:26" ht="11.25" customHeight="1" x14ac:dyDescent="0.2">
      <c r="A386" s="55"/>
      <c r="B386" s="55"/>
      <c r="C386" s="81"/>
      <c r="D386" s="55"/>
      <c r="E386" s="55"/>
      <c r="F386" s="55"/>
      <c r="G386" s="55"/>
      <c r="H386" s="94"/>
      <c r="I386" s="94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1:26" ht="11.25" customHeight="1" x14ac:dyDescent="0.2">
      <c r="A387" s="55"/>
      <c r="B387" s="55"/>
      <c r="C387" s="81"/>
      <c r="D387" s="55"/>
      <c r="E387" s="55"/>
      <c r="F387" s="55"/>
      <c r="G387" s="55"/>
      <c r="H387" s="94"/>
      <c r="I387" s="94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1:26" ht="11.25" customHeight="1" x14ac:dyDescent="0.2">
      <c r="A388" s="55"/>
      <c r="B388" s="55"/>
      <c r="C388" s="81"/>
      <c r="D388" s="55"/>
      <c r="E388" s="55"/>
      <c r="F388" s="55"/>
      <c r="G388" s="55"/>
      <c r="H388" s="94"/>
      <c r="I388" s="94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1:26" ht="11.25" customHeight="1" x14ac:dyDescent="0.2">
      <c r="A389" s="55"/>
      <c r="B389" s="55"/>
      <c r="C389" s="81"/>
      <c r="D389" s="55"/>
      <c r="E389" s="55"/>
      <c r="F389" s="55"/>
      <c r="G389" s="55"/>
      <c r="H389" s="94"/>
      <c r="I389" s="94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1:26" ht="11.25" customHeight="1" x14ac:dyDescent="0.2">
      <c r="A390" s="55"/>
      <c r="B390" s="55"/>
      <c r="C390" s="81"/>
      <c r="D390" s="55"/>
      <c r="E390" s="55"/>
      <c r="F390" s="55"/>
      <c r="G390" s="55"/>
      <c r="H390" s="94"/>
      <c r="I390" s="94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spans="1:26" ht="11.25" customHeight="1" x14ac:dyDescent="0.2">
      <c r="A391" s="55"/>
      <c r="B391" s="55"/>
      <c r="C391" s="81"/>
      <c r="D391" s="55"/>
      <c r="E391" s="55"/>
      <c r="F391" s="55"/>
      <c r="G391" s="55"/>
      <c r="H391" s="94"/>
      <c r="I391" s="94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spans="1:26" ht="11.25" customHeight="1" x14ac:dyDescent="0.2">
      <c r="A392" s="55"/>
      <c r="B392" s="55"/>
      <c r="C392" s="81"/>
      <c r="D392" s="55"/>
      <c r="E392" s="55"/>
      <c r="F392" s="55"/>
      <c r="G392" s="55"/>
      <c r="H392" s="94"/>
      <c r="I392" s="94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spans="1:26" ht="11.25" customHeight="1" x14ac:dyDescent="0.2">
      <c r="A393" s="55"/>
      <c r="B393" s="55"/>
      <c r="C393" s="81"/>
      <c r="D393" s="55"/>
      <c r="E393" s="55"/>
      <c r="F393" s="55"/>
      <c r="G393" s="55"/>
      <c r="H393" s="94"/>
      <c r="I393" s="94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spans="1:26" ht="11.25" customHeight="1" x14ac:dyDescent="0.2">
      <c r="A394" s="55"/>
      <c r="B394" s="55"/>
      <c r="C394" s="81"/>
      <c r="D394" s="55"/>
      <c r="E394" s="55"/>
      <c r="F394" s="55"/>
      <c r="G394" s="55"/>
      <c r="H394" s="94"/>
      <c r="I394" s="94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spans="1:26" ht="11.25" customHeight="1" x14ac:dyDescent="0.2">
      <c r="A395" s="55"/>
      <c r="B395" s="55"/>
      <c r="C395" s="81"/>
      <c r="D395" s="55"/>
      <c r="E395" s="55"/>
      <c r="F395" s="55"/>
      <c r="G395" s="55"/>
      <c r="H395" s="94"/>
      <c r="I395" s="94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spans="1:26" ht="11.25" customHeight="1" x14ac:dyDescent="0.2">
      <c r="A396" s="55"/>
      <c r="B396" s="55"/>
      <c r="C396" s="81"/>
      <c r="D396" s="55"/>
      <c r="E396" s="55"/>
      <c r="F396" s="55"/>
      <c r="G396" s="55"/>
      <c r="H396" s="94"/>
      <c r="I396" s="94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spans="1:26" ht="11.25" customHeight="1" x14ac:dyDescent="0.2">
      <c r="A397" s="55"/>
      <c r="B397" s="55"/>
      <c r="C397" s="81"/>
      <c r="D397" s="55"/>
      <c r="E397" s="55"/>
      <c r="F397" s="55"/>
      <c r="G397" s="55"/>
      <c r="H397" s="94"/>
      <c r="I397" s="94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spans="1:26" ht="11.25" customHeight="1" x14ac:dyDescent="0.2">
      <c r="A398" s="55"/>
      <c r="B398" s="55"/>
      <c r="C398" s="81"/>
      <c r="D398" s="55"/>
      <c r="E398" s="55"/>
      <c r="F398" s="55"/>
      <c r="G398" s="55"/>
      <c r="H398" s="94"/>
      <c r="I398" s="94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spans="1:26" ht="11.25" customHeight="1" x14ac:dyDescent="0.2">
      <c r="A399" s="55"/>
      <c r="B399" s="55"/>
      <c r="C399" s="81"/>
      <c r="D399" s="55"/>
      <c r="E399" s="55"/>
      <c r="F399" s="55"/>
      <c r="G399" s="55"/>
      <c r="H399" s="94"/>
      <c r="I399" s="94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spans="1:26" ht="11.25" customHeight="1" x14ac:dyDescent="0.2">
      <c r="A400" s="55"/>
      <c r="B400" s="55"/>
      <c r="C400" s="81"/>
      <c r="D400" s="55"/>
      <c r="E400" s="55"/>
      <c r="F400" s="55"/>
      <c r="G400" s="55"/>
      <c r="H400" s="94"/>
      <c r="I400" s="94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spans="1:26" ht="11.25" customHeight="1" x14ac:dyDescent="0.2">
      <c r="A401" s="55"/>
      <c r="B401" s="55"/>
      <c r="C401" s="81"/>
      <c r="D401" s="55"/>
      <c r="E401" s="55"/>
      <c r="F401" s="55"/>
      <c r="G401" s="55"/>
      <c r="H401" s="94"/>
      <c r="I401" s="94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spans="1:26" ht="11.25" customHeight="1" x14ac:dyDescent="0.2">
      <c r="A402" s="55"/>
      <c r="B402" s="55"/>
      <c r="C402" s="81"/>
      <c r="D402" s="55"/>
      <c r="E402" s="55"/>
      <c r="F402" s="55"/>
      <c r="G402" s="55"/>
      <c r="H402" s="94"/>
      <c r="I402" s="94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spans="1:26" ht="11.25" customHeight="1" x14ac:dyDescent="0.2">
      <c r="A403" s="55"/>
      <c r="B403" s="55"/>
      <c r="C403" s="81"/>
      <c r="D403" s="55"/>
      <c r="E403" s="55"/>
      <c r="F403" s="55"/>
      <c r="G403" s="55"/>
      <c r="H403" s="94"/>
      <c r="I403" s="94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spans="1:26" ht="11.25" customHeight="1" x14ac:dyDescent="0.2">
      <c r="A404" s="55"/>
      <c r="B404" s="55"/>
      <c r="C404" s="81"/>
      <c r="D404" s="55"/>
      <c r="E404" s="55"/>
      <c r="F404" s="55"/>
      <c r="G404" s="55"/>
      <c r="H404" s="94"/>
      <c r="I404" s="94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spans="1:26" ht="11.25" customHeight="1" x14ac:dyDescent="0.2">
      <c r="A405" s="55"/>
      <c r="B405" s="55"/>
      <c r="C405" s="81"/>
      <c r="D405" s="55"/>
      <c r="E405" s="55"/>
      <c r="F405" s="55"/>
      <c r="G405" s="55"/>
      <c r="H405" s="94"/>
      <c r="I405" s="94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spans="1:26" ht="11.25" customHeight="1" x14ac:dyDescent="0.2">
      <c r="A406" s="55"/>
      <c r="B406" s="55"/>
      <c r="C406" s="81"/>
      <c r="D406" s="55"/>
      <c r="E406" s="55"/>
      <c r="F406" s="55"/>
      <c r="G406" s="55"/>
      <c r="H406" s="94"/>
      <c r="I406" s="94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spans="1:26" ht="11.25" customHeight="1" x14ac:dyDescent="0.2">
      <c r="A407" s="55"/>
      <c r="B407" s="55"/>
      <c r="C407" s="81"/>
      <c r="D407" s="55"/>
      <c r="E407" s="55"/>
      <c r="F407" s="55"/>
      <c r="G407" s="55"/>
      <c r="H407" s="94"/>
      <c r="I407" s="94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spans="1:26" ht="11.25" customHeight="1" x14ac:dyDescent="0.2">
      <c r="A408" s="55"/>
      <c r="B408" s="55"/>
      <c r="C408" s="81"/>
      <c r="D408" s="55"/>
      <c r="E408" s="55"/>
      <c r="F408" s="55"/>
      <c r="G408" s="55"/>
      <c r="H408" s="94"/>
      <c r="I408" s="94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spans="1:26" ht="11.25" customHeight="1" x14ac:dyDescent="0.2">
      <c r="A409" s="55"/>
      <c r="B409" s="55"/>
      <c r="C409" s="81"/>
      <c r="D409" s="55"/>
      <c r="E409" s="55"/>
      <c r="F409" s="55"/>
      <c r="G409" s="55"/>
      <c r="H409" s="94"/>
      <c r="I409" s="94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spans="1:26" ht="11.25" customHeight="1" x14ac:dyDescent="0.2">
      <c r="A410" s="55"/>
      <c r="B410" s="55"/>
      <c r="C410" s="81"/>
      <c r="D410" s="55"/>
      <c r="E410" s="55"/>
      <c r="F410" s="55"/>
      <c r="G410" s="55"/>
      <c r="H410" s="94"/>
      <c r="I410" s="94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spans="1:26" ht="11.25" customHeight="1" x14ac:dyDescent="0.2">
      <c r="A411" s="55"/>
      <c r="B411" s="55"/>
      <c r="C411" s="81"/>
      <c r="D411" s="55"/>
      <c r="E411" s="55"/>
      <c r="F411" s="55"/>
      <c r="G411" s="55"/>
      <c r="H411" s="94"/>
      <c r="I411" s="94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spans="1:26" ht="11.25" customHeight="1" x14ac:dyDescent="0.2">
      <c r="A412" s="55"/>
      <c r="B412" s="55"/>
      <c r="C412" s="81"/>
      <c r="D412" s="55"/>
      <c r="E412" s="55"/>
      <c r="F412" s="55"/>
      <c r="G412" s="55"/>
      <c r="H412" s="94"/>
      <c r="I412" s="94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spans="1:26" ht="11.25" customHeight="1" x14ac:dyDescent="0.2">
      <c r="A413" s="55"/>
      <c r="B413" s="55"/>
      <c r="C413" s="81"/>
      <c r="D413" s="55"/>
      <c r="E413" s="55"/>
      <c r="F413" s="55"/>
      <c r="G413" s="55"/>
      <c r="H413" s="94"/>
      <c r="I413" s="94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spans="1:26" ht="11.25" customHeight="1" x14ac:dyDescent="0.2">
      <c r="A414" s="55"/>
      <c r="B414" s="55"/>
      <c r="C414" s="81"/>
      <c r="D414" s="55"/>
      <c r="E414" s="55"/>
      <c r="F414" s="55"/>
      <c r="G414" s="55"/>
      <c r="H414" s="94"/>
      <c r="I414" s="94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spans="1:26" ht="11.25" customHeight="1" x14ac:dyDescent="0.2">
      <c r="A415" s="55"/>
      <c r="B415" s="55"/>
      <c r="C415" s="81"/>
      <c r="D415" s="55"/>
      <c r="E415" s="55"/>
      <c r="F415" s="55"/>
      <c r="G415" s="55"/>
      <c r="H415" s="94"/>
      <c r="I415" s="94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spans="1:26" ht="11.25" customHeight="1" x14ac:dyDescent="0.2">
      <c r="A416" s="55"/>
      <c r="B416" s="55"/>
      <c r="C416" s="81"/>
      <c r="D416" s="55"/>
      <c r="E416" s="55"/>
      <c r="F416" s="55"/>
      <c r="G416" s="55"/>
      <c r="H416" s="94"/>
      <c r="I416" s="94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spans="1:26" ht="11.25" customHeight="1" x14ac:dyDescent="0.2">
      <c r="A417" s="55"/>
      <c r="B417" s="55"/>
      <c r="C417" s="81"/>
      <c r="D417" s="55"/>
      <c r="E417" s="55"/>
      <c r="F417" s="55"/>
      <c r="G417" s="55"/>
      <c r="H417" s="94"/>
      <c r="I417" s="94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spans="1:26" ht="11.25" customHeight="1" x14ac:dyDescent="0.2">
      <c r="A418" s="55"/>
      <c r="B418" s="55"/>
      <c r="C418" s="81"/>
      <c r="D418" s="55"/>
      <c r="E418" s="55"/>
      <c r="F418" s="55"/>
      <c r="G418" s="55"/>
      <c r="H418" s="94"/>
      <c r="I418" s="94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spans="1:26" ht="11.25" customHeight="1" x14ac:dyDescent="0.2">
      <c r="A419" s="55"/>
      <c r="B419" s="55"/>
      <c r="C419" s="81"/>
      <c r="D419" s="55"/>
      <c r="E419" s="55"/>
      <c r="F419" s="55"/>
      <c r="G419" s="55"/>
      <c r="H419" s="94"/>
      <c r="I419" s="94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spans="1:26" ht="11.25" customHeight="1" x14ac:dyDescent="0.2">
      <c r="A420" s="55"/>
      <c r="B420" s="55"/>
      <c r="C420" s="81"/>
      <c r="D420" s="55"/>
      <c r="E420" s="55"/>
      <c r="F420" s="55"/>
      <c r="G420" s="55"/>
      <c r="H420" s="94"/>
      <c r="I420" s="94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spans="1:26" ht="11.25" customHeight="1" x14ac:dyDescent="0.2">
      <c r="A421" s="55"/>
      <c r="B421" s="55"/>
      <c r="C421" s="81"/>
      <c r="D421" s="55"/>
      <c r="E421" s="55"/>
      <c r="F421" s="55"/>
      <c r="G421" s="55"/>
      <c r="H421" s="94"/>
      <c r="I421" s="94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spans="1:26" ht="11.25" customHeight="1" x14ac:dyDescent="0.2">
      <c r="A422" s="55"/>
      <c r="B422" s="55"/>
      <c r="C422" s="81"/>
      <c r="D422" s="55"/>
      <c r="E422" s="55"/>
      <c r="F422" s="55"/>
      <c r="G422" s="55"/>
      <c r="H422" s="94"/>
      <c r="I422" s="94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spans="1:26" ht="11.25" customHeight="1" x14ac:dyDescent="0.2">
      <c r="A423" s="55"/>
      <c r="B423" s="55"/>
      <c r="C423" s="81"/>
      <c r="D423" s="55"/>
      <c r="E423" s="55"/>
      <c r="F423" s="55"/>
      <c r="G423" s="55"/>
      <c r="H423" s="94"/>
      <c r="I423" s="94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spans="1:26" ht="11.25" customHeight="1" x14ac:dyDescent="0.2">
      <c r="A424" s="55"/>
      <c r="B424" s="55"/>
      <c r="C424" s="81"/>
      <c r="D424" s="55"/>
      <c r="E424" s="55"/>
      <c r="F424" s="55"/>
      <c r="G424" s="55"/>
      <c r="H424" s="94"/>
      <c r="I424" s="94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spans="1:26" ht="11.25" customHeight="1" x14ac:dyDescent="0.2">
      <c r="A425" s="55"/>
      <c r="B425" s="55"/>
      <c r="C425" s="81"/>
      <c r="D425" s="55"/>
      <c r="E425" s="55"/>
      <c r="F425" s="55"/>
      <c r="G425" s="55"/>
      <c r="H425" s="94"/>
      <c r="I425" s="94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spans="1:26" ht="11.25" customHeight="1" x14ac:dyDescent="0.2">
      <c r="A426" s="55"/>
      <c r="B426" s="55"/>
      <c r="C426" s="81"/>
      <c r="D426" s="55"/>
      <c r="E426" s="55"/>
      <c r="F426" s="55"/>
      <c r="G426" s="55"/>
      <c r="H426" s="94"/>
      <c r="I426" s="94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spans="1:26" ht="11.25" customHeight="1" x14ac:dyDescent="0.2">
      <c r="A427" s="55"/>
      <c r="B427" s="55"/>
      <c r="C427" s="81"/>
      <c r="D427" s="55"/>
      <c r="E427" s="55"/>
      <c r="F427" s="55"/>
      <c r="G427" s="55"/>
      <c r="H427" s="94"/>
      <c r="I427" s="94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spans="1:26" ht="11.25" customHeight="1" x14ac:dyDescent="0.2">
      <c r="A428" s="55"/>
      <c r="B428" s="55"/>
      <c r="C428" s="81"/>
      <c r="D428" s="55"/>
      <c r="E428" s="55"/>
      <c r="F428" s="55"/>
      <c r="G428" s="55"/>
      <c r="H428" s="94"/>
      <c r="I428" s="94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spans="1:26" ht="11.25" customHeight="1" x14ac:dyDescent="0.2">
      <c r="A429" s="55"/>
      <c r="B429" s="55"/>
      <c r="C429" s="81"/>
      <c r="D429" s="55"/>
      <c r="E429" s="55"/>
      <c r="F429" s="55"/>
      <c r="G429" s="55"/>
      <c r="H429" s="94"/>
      <c r="I429" s="94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spans="1:26" ht="11.25" customHeight="1" x14ac:dyDescent="0.2">
      <c r="A430" s="55"/>
      <c r="B430" s="55"/>
      <c r="C430" s="81"/>
      <c r="D430" s="55"/>
      <c r="E430" s="55"/>
      <c r="F430" s="55"/>
      <c r="G430" s="55"/>
      <c r="H430" s="94"/>
      <c r="I430" s="94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spans="1:26" ht="11.25" customHeight="1" x14ac:dyDescent="0.2">
      <c r="A431" s="55"/>
      <c r="B431" s="55"/>
      <c r="C431" s="81"/>
      <c r="D431" s="55"/>
      <c r="E431" s="55"/>
      <c r="F431" s="55"/>
      <c r="G431" s="55"/>
      <c r="H431" s="94"/>
      <c r="I431" s="94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spans="1:26" ht="11.25" customHeight="1" x14ac:dyDescent="0.2">
      <c r="A432" s="55"/>
      <c r="B432" s="55"/>
      <c r="C432" s="81"/>
      <c r="D432" s="55"/>
      <c r="E432" s="55"/>
      <c r="F432" s="55"/>
      <c r="G432" s="55"/>
      <c r="H432" s="94"/>
      <c r="I432" s="94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spans="1:26" ht="11.25" customHeight="1" x14ac:dyDescent="0.2">
      <c r="A433" s="55"/>
      <c r="B433" s="55"/>
      <c r="C433" s="81"/>
      <c r="D433" s="55"/>
      <c r="E433" s="55"/>
      <c r="F433" s="55"/>
      <c r="G433" s="55"/>
      <c r="H433" s="94"/>
      <c r="I433" s="94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spans="1:26" ht="11.25" customHeight="1" x14ac:dyDescent="0.2">
      <c r="A434" s="55"/>
      <c r="B434" s="55"/>
      <c r="C434" s="81"/>
      <c r="D434" s="55"/>
      <c r="E434" s="55"/>
      <c r="F434" s="55"/>
      <c r="G434" s="55"/>
      <c r="H434" s="94"/>
      <c r="I434" s="94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spans="1:26" ht="11.25" customHeight="1" x14ac:dyDescent="0.2">
      <c r="A435" s="55"/>
      <c r="B435" s="55"/>
      <c r="C435" s="81"/>
      <c r="D435" s="55"/>
      <c r="E435" s="55"/>
      <c r="F435" s="55"/>
      <c r="G435" s="55"/>
      <c r="H435" s="94"/>
      <c r="I435" s="94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spans="1:26" ht="11.25" customHeight="1" x14ac:dyDescent="0.2">
      <c r="A436" s="55"/>
      <c r="B436" s="55"/>
      <c r="C436" s="81"/>
      <c r="D436" s="55"/>
      <c r="E436" s="55"/>
      <c r="F436" s="55"/>
      <c r="G436" s="55"/>
      <c r="H436" s="94"/>
      <c r="I436" s="94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spans="1:26" ht="11.25" customHeight="1" x14ac:dyDescent="0.2">
      <c r="A437" s="55"/>
      <c r="B437" s="55"/>
      <c r="C437" s="81"/>
      <c r="D437" s="55"/>
      <c r="E437" s="55"/>
      <c r="F437" s="55"/>
      <c r="G437" s="55"/>
      <c r="H437" s="94"/>
      <c r="I437" s="94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spans="1:26" ht="11.25" customHeight="1" x14ac:dyDescent="0.2">
      <c r="A438" s="55"/>
      <c r="B438" s="55"/>
      <c r="C438" s="81"/>
      <c r="D438" s="55"/>
      <c r="E438" s="55"/>
      <c r="F438" s="55"/>
      <c r="G438" s="55"/>
      <c r="H438" s="94"/>
      <c r="I438" s="94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spans="1:26" ht="11.25" customHeight="1" x14ac:dyDescent="0.2">
      <c r="A439" s="55"/>
      <c r="B439" s="55"/>
      <c r="C439" s="81"/>
      <c r="D439" s="55"/>
      <c r="E439" s="55"/>
      <c r="F439" s="55"/>
      <c r="G439" s="55"/>
      <c r="H439" s="94"/>
      <c r="I439" s="94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spans="1:26" ht="11.25" customHeight="1" x14ac:dyDescent="0.2">
      <c r="A440" s="55"/>
      <c r="B440" s="55"/>
      <c r="C440" s="81"/>
      <c r="D440" s="55"/>
      <c r="E440" s="55"/>
      <c r="F440" s="55"/>
      <c r="G440" s="55"/>
      <c r="H440" s="94"/>
      <c r="I440" s="94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spans="1:26" ht="11.25" customHeight="1" x14ac:dyDescent="0.2">
      <c r="A441" s="55"/>
      <c r="B441" s="55"/>
      <c r="C441" s="81"/>
      <c r="D441" s="55"/>
      <c r="E441" s="55"/>
      <c r="F441" s="55"/>
      <c r="G441" s="55"/>
      <c r="H441" s="94"/>
      <c r="I441" s="94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spans="1:26" ht="11.25" customHeight="1" x14ac:dyDescent="0.2">
      <c r="A442" s="55"/>
      <c r="B442" s="55"/>
      <c r="C442" s="81"/>
      <c r="D442" s="55"/>
      <c r="E442" s="55"/>
      <c r="F442" s="55"/>
      <c r="G442" s="55"/>
      <c r="H442" s="94"/>
      <c r="I442" s="94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spans="1:26" ht="11.25" customHeight="1" x14ac:dyDescent="0.2">
      <c r="A443" s="55"/>
      <c r="B443" s="55"/>
      <c r="C443" s="81"/>
      <c r="D443" s="55"/>
      <c r="E443" s="55"/>
      <c r="F443" s="55"/>
      <c r="G443" s="55"/>
      <c r="H443" s="94"/>
      <c r="I443" s="94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spans="1:26" ht="11.25" customHeight="1" x14ac:dyDescent="0.2">
      <c r="A444" s="55"/>
      <c r="B444" s="55"/>
      <c r="C444" s="81"/>
      <c r="D444" s="55"/>
      <c r="E444" s="55"/>
      <c r="F444" s="55"/>
      <c r="G444" s="55"/>
      <c r="H444" s="94"/>
      <c r="I444" s="94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spans="1:26" ht="11.25" customHeight="1" x14ac:dyDescent="0.2">
      <c r="A445" s="55"/>
      <c r="B445" s="55"/>
      <c r="C445" s="81"/>
      <c r="D445" s="55"/>
      <c r="E445" s="55"/>
      <c r="F445" s="55"/>
      <c r="G445" s="55"/>
      <c r="H445" s="94"/>
      <c r="I445" s="94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spans="1:26" ht="11.25" customHeight="1" x14ac:dyDescent="0.2">
      <c r="A446" s="55"/>
      <c r="B446" s="55"/>
      <c r="C446" s="81"/>
      <c r="D446" s="55"/>
      <c r="E446" s="55"/>
      <c r="F446" s="55"/>
      <c r="G446" s="55"/>
      <c r="H446" s="94"/>
      <c r="I446" s="94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spans="1:26" ht="11.25" customHeight="1" x14ac:dyDescent="0.2">
      <c r="A447" s="55"/>
      <c r="B447" s="55"/>
      <c r="C447" s="81"/>
      <c r="D447" s="55"/>
      <c r="E447" s="55"/>
      <c r="F447" s="55"/>
      <c r="G447" s="55"/>
      <c r="H447" s="94"/>
      <c r="I447" s="94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spans="1:26" ht="11.25" customHeight="1" x14ac:dyDescent="0.2">
      <c r="A448" s="55"/>
      <c r="B448" s="55"/>
      <c r="C448" s="81"/>
      <c r="D448" s="55"/>
      <c r="E448" s="55"/>
      <c r="F448" s="55"/>
      <c r="G448" s="55"/>
      <c r="H448" s="94"/>
      <c r="I448" s="94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spans="1:26" ht="11.25" customHeight="1" x14ac:dyDescent="0.2">
      <c r="A449" s="55"/>
      <c r="B449" s="55"/>
      <c r="C449" s="81"/>
      <c r="D449" s="55"/>
      <c r="E449" s="55"/>
      <c r="F449" s="55"/>
      <c r="G449" s="55"/>
      <c r="H449" s="94"/>
      <c r="I449" s="94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spans="1:26" ht="11.25" customHeight="1" x14ac:dyDescent="0.2">
      <c r="A450" s="55"/>
      <c r="B450" s="55"/>
      <c r="C450" s="81"/>
      <c r="D450" s="55"/>
      <c r="E450" s="55"/>
      <c r="F450" s="55"/>
      <c r="G450" s="55"/>
      <c r="H450" s="94"/>
      <c r="I450" s="94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spans="1:26" ht="11.25" customHeight="1" x14ac:dyDescent="0.2">
      <c r="A451" s="55"/>
      <c r="B451" s="55"/>
      <c r="C451" s="81"/>
      <c r="D451" s="55"/>
      <c r="E451" s="55"/>
      <c r="F451" s="55"/>
      <c r="G451" s="55"/>
      <c r="H451" s="94"/>
      <c r="I451" s="94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spans="1:26" ht="11.25" customHeight="1" x14ac:dyDescent="0.2">
      <c r="A452" s="55"/>
      <c r="B452" s="55"/>
      <c r="C452" s="81"/>
      <c r="D452" s="55"/>
      <c r="E452" s="55"/>
      <c r="F452" s="55"/>
      <c r="G452" s="55"/>
      <c r="H452" s="94"/>
      <c r="I452" s="94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spans="1:26" ht="11.25" customHeight="1" x14ac:dyDescent="0.2">
      <c r="A453" s="55"/>
      <c r="B453" s="55"/>
      <c r="C453" s="81"/>
      <c r="D453" s="55"/>
      <c r="E453" s="55"/>
      <c r="F453" s="55"/>
      <c r="G453" s="55"/>
      <c r="H453" s="94"/>
      <c r="I453" s="94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spans="1:26" ht="11.25" customHeight="1" x14ac:dyDescent="0.2">
      <c r="A454" s="55"/>
      <c r="B454" s="55"/>
      <c r="C454" s="81"/>
      <c r="D454" s="55"/>
      <c r="E454" s="55"/>
      <c r="F454" s="55"/>
      <c r="G454" s="55"/>
      <c r="H454" s="94"/>
      <c r="I454" s="94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spans="1:26" ht="11.25" customHeight="1" x14ac:dyDescent="0.2">
      <c r="A455" s="55"/>
      <c r="B455" s="55"/>
      <c r="C455" s="81"/>
      <c r="D455" s="55"/>
      <c r="E455" s="55"/>
      <c r="F455" s="55"/>
      <c r="G455" s="55"/>
      <c r="H455" s="94"/>
      <c r="I455" s="94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spans="1:26" ht="11.25" customHeight="1" x14ac:dyDescent="0.2">
      <c r="A456" s="55"/>
      <c r="B456" s="55"/>
      <c r="C456" s="81"/>
      <c r="D456" s="55"/>
      <c r="E456" s="55"/>
      <c r="F456" s="55"/>
      <c r="G456" s="55"/>
      <c r="H456" s="94"/>
      <c r="I456" s="94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spans="1:26" ht="11.25" customHeight="1" x14ac:dyDescent="0.2">
      <c r="A457" s="55"/>
      <c r="B457" s="55"/>
      <c r="C457" s="81"/>
      <c r="D457" s="55"/>
      <c r="E457" s="55"/>
      <c r="F457" s="55"/>
      <c r="G457" s="55"/>
      <c r="H457" s="94"/>
      <c r="I457" s="94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spans="1:26" ht="11.25" customHeight="1" x14ac:dyDescent="0.2">
      <c r="A458" s="55"/>
      <c r="B458" s="55"/>
      <c r="C458" s="81"/>
      <c r="D458" s="55"/>
      <c r="E458" s="55"/>
      <c r="F458" s="55"/>
      <c r="G458" s="55"/>
      <c r="H458" s="94"/>
      <c r="I458" s="94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spans="1:26" ht="11.25" customHeight="1" x14ac:dyDescent="0.2">
      <c r="A459" s="55"/>
      <c r="B459" s="55"/>
      <c r="C459" s="81"/>
      <c r="D459" s="55"/>
      <c r="E459" s="55"/>
      <c r="F459" s="55"/>
      <c r="G459" s="55"/>
      <c r="H459" s="94"/>
      <c r="I459" s="94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spans="1:26" ht="11.25" customHeight="1" x14ac:dyDescent="0.2">
      <c r="A460" s="55"/>
      <c r="B460" s="55"/>
      <c r="C460" s="81"/>
      <c r="D460" s="55"/>
      <c r="E460" s="55"/>
      <c r="F460" s="55"/>
      <c r="G460" s="55"/>
      <c r="H460" s="94"/>
      <c r="I460" s="94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spans="1:26" ht="11.25" customHeight="1" x14ac:dyDescent="0.2">
      <c r="A461" s="55"/>
      <c r="B461" s="55"/>
      <c r="C461" s="81"/>
      <c r="D461" s="55"/>
      <c r="E461" s="55"/>
      <c r="F461" s="55"/>
      <c r="G461" s="55"/>
      <c r="H461" s="94"/>
      <c r="I461" s="94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spans="1:26" ht="11.25" customHeight="1" x14ac:dyDescent="0.2">
      <c r="A462" s="55"/>
      <c r="B462" s="55"/>
      <c r="C462" s="81"/>
      <c r="D462" s="55"/>
      <c r="E462" s="55"/>
      <c r="F462" s="55"/>
      <c r="G462" s="55"/>
      <c r="H462" s="94"/>
      <c r="I462" s="94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spans="1:26" ht="11.25" customHeight="1" x14ac:dyDescent="0.2">
      <c r="A463" s="55"/>
      <c r="B463" s="55"/>
      <c r="C463" s="81"/>
      <c r="D463" s="55"/>
      <c r="E463" s="55"/>
      <c r="F463" s="55"/>
      <c r="G463" s="55"/>
      <c r="H463" s="94"/>
      <c r="I463" s="94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spans="1:26" ht="11.25" customHeight="1" x14ac:dyDescent="0.2">
      <c r="A464" s="55"/>
      <c r="B464" s="55"/>
      <c r="C464" s="81"/>
      <c r="D464" s="55"/>
      <c r="E464" s="55"/>
      <c r="F464" s="55"/>
      <c r="G464" s="55"/>
      <c r="H464" s="94"/>
      <c r="I464" s="94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spans="1:26" ht="11.25" customHeight="1" x14ac:dyDescent="0.2">
      <c r="A465" s="55"/>
      <c r="B465" s="55"/>
      <c r="C465" s="81"/>
      <c r="D465" s="55"/>
      <c r="E465" s="55"/>
      <c r="F465" s="55"/>
      <c r="G465" s="55"/>
      <c r="H465" s="94"/>
      <c r="I465" s="94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spans="1:26" ht="11.25" customHeight="1" x14ac:dyDescent="0.2">
      <c r="A466" s="55"/>
      <c r="B466" s="55"/>
      <c r="C466" s="81"/>
      <c r="D466" s="55"/>
      <c r="E466" s="55"/>
      <c r="F466" s="55"/>
      <c r="G466" s="55"/>
      <c r="H466" s="94"/>
      <c r="I466" s="94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spans="1:26" ht="11.25" customHeight="1" x14ac:dyDescent="0.2">
      <c r="A467" s="55"/>
      <c r="B467" s="55"/>
      <c r="C467" s="81"/>
      <c r="D467" s="55"/>
      <c r="E467" s="55"/>
      <c r="F467" s="55"/>
      <c r="G467" s="55"/>
      <c r="H467" s="94"/>
      <c r="I467" s="94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spans="1:26" ht="11.25" customHeight="1" x14ac:dyDescent="0.2">
      <c r="A468" s="55"/>
      <c r="B468" s="55"/>
      <c r="C468" s="81"/>
      <c r="D468" s="55"/>
      <c r="E468" s="55"/>
      <c r="F468" s="55"/>
      <c r="G468" s="55"/>
      <c r="H468" s="94"/>
      <c r="I468" s="94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spans="1:26" ht="11.25" customHeight="1" x14ac:dyDescent="0.2">
      <c r="A469" s="55"/>
      <c r="B469" s="55"/>
      <c r="C469" s="81"/>
      <c r="D469" s="55"/>
      <c r="E469" s="55"/>
      <c r="F469" s="55"/>
      <c r="G469" s="55"/>
      <c r="H469" s="94"/>
      <c r="I469" s="94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1:26" ht="11.25" customHeight="1" x14ac:dyDescent="0.2">
      <c r="A470" s="55"/>
      <c r="B470" s="55"/>
      <c r="C470" s="81"/>
      <c r="D470" s="55"/>
      <c r="E470" s="55"/>
      <c r="F470" s="55"/>
      <c r="G470" s="55"/>
      <c r="H470" s="94"/>
      <c r="I470" s="94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spans="1:26" ht="11.25" customHeight="1" x14ac:dyDescent="0.2">
      <c r="A471" s="55"/>
      <c r="B471" s="55"/>
      <c r="C471" s="81"/>
      <c r="D471" s="55"/>
      <c r="E471" s="55"/>
      <c r="F471" s="55"/>
      <c r="G471" s="55"/>
      <c r="H471" s="94"/>
      <c r="I471" s="94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spans="1:26" ht="11.25" customHeight="1" x14ac:dyDescent="0.2">
      <c r="A472" s="55"/>
      <c r="B472" s="55"/>
      <c r="C472" s="81"/>
      <c r="D472" s="55"/>
      <c r="E472" s="55"/>
      <c r="F472" s="55"/>
      <c r="G472" s="55"/>
      <c r="H472" s="94"/>
      <c r="I472" s="94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spans="1:26" ht="11.25" customHeight="1" x14ac:dyDescent="0.2">
      <c r="A473" s="55"/>
      <c r="B473" s="55"/>
      <c r="C473" s="81"/>
      <c r="D473" s="55"/>
      <c r="E473" s="55"/>
      <c r="F473" s="55"/>
      <c r="G473" s="55"/>
      <c r="H473" s="94"/>
      <c r="I473" s="94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spans="1:26" ht="11.25" customHeight="1" x14ac:dyDescent="0.2">
      <c r="A474" s="55"/>
      <c r="B474" s="55"/>
      <c r="C474" s="81"/>
      <c r="D474" s="55"/>
      <c r="E474" s="55"/>
      <c r="F474" s="55"/>
      <c r="G474" s="55"/>
      <c r="H474" s="94"/>
      <c r="I474" s="94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spans="1:26" ht="11.25" customHeight="1" x14ac:dyDescent="0.2">
      <c r="A475" s="55"/>
      <c r="B475" s="55"/>
      <c r="C475" s="81"/>
      <c r="D475" s="55"/>
      <c r="E475" s="55"/>
      <c r="F475" s="55"/>
      <c r="G475" s="55"/>
      <c r="H475" s="94"/>
      <c r="I475" s="94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spans="1:26" ht="11.25" customHeight="1" x14ac:dyDescent="0.2">
      <c r="A476" s="55"/>
      <c r="B476" s="55"/>
      <c r="C476" s="81"/>
      <c r="D476" s="55"/>
      <c r="E476" s="55"/>
      <c r="F476" s="55"/>
      <c r="G476" s="55"/>
      <c r="H476" s="94"/>
      <c r="I476" s="94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spans="1:26" ht="11.25" customHeight="1" x14ac:dyDescent="0.2">
      <c r="A477" s="55"/>
      <c r="B477" s="55"/>
      <c r="C477" s="81"/>
      <c r="D477" s="55"/>
      <c r="E477" s="55"/>
      <c r="F477" s="55"/>
      <c r="G477" s="55"/>
      <c r="H477" s="94"/>
      <c r="I477" s="94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spans="1:26" ht="11.25" customHeight="1" x14ac:dyDescent="0.2">
      <c r="A478" s="55"/>
      <c r="B478" s="55"/>
      <c r="C478" s="81"/>
      <c r="D478" s="55"/>
      <c r="E478" s="55"/>
      <c r="F478" s="55"/>
      <c r="G478" s="55"/>
      <c r="H478" s="94"/>
      <c r="I478" s="94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spans="1:26" ht="11.25" customHeight="1" x14ac:dyDescent="0.2">
      <c r="A479" s="55"/>
      <c r="B479" s="55"/>
      <c r="C479" s="81"/>
      <c r="D479" s="55"/>
      <c r="E479" s="55"/>
      <c r="F479" s="55"/>
      <c r="G479" s="55"/>
      <c r="H479" s="94"/>
      <c r="I479" s="94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spans="1:26" ht="11.25" customHeight="1" x14ac:dyDescent="0.2">
      <c r="A480" s="55"/>
      <c r="B480" s="55"/>
      <c r="C480" s="81"/>
      <c r="D480" s="55"/>
      <c r="E480" s="55"/>
      <c r="F480" s="55"/>
      <c r="G480" s="55"/>
      <c r="H480" s="94"/>
      <c r="I480" s="94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spans="1:26" ht="11.25" customHeight="1" x14ac:dyDescent="0.2">
      <c r="A481" s="55"/>
      <c r="B481" s="55"/>
      <c r="C481" s="81"/>
      <c r="D481" s="55"/>
      <c r="E481" s="55"/>
      <c r="F481" s="55"/>
      <c r="G481" s="55"/>
      <c r="H481" s="94"/>
      <c r="I481" s="94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spans="1:26" ht="11.25" customHeight="1" x14ac:dyDescent="0.2">
      <c r="A482" s="55"/>
      <c r="B482" s="55"/>
      <c r="C482" s="81"/>
      <c r="D482" s="55"/>
      <c r="E482" s="55"/>
      <c r="F482" s="55"/>
      <c r="G482" s="55"/>
      <c r="H482" s="94"/>
      <c r="I482" s="94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spans="1:26" ht="11.25" customHeight="1" x14ac:dyDescent="0.2">
      <c r="A483" s="55"/>
      <c r="B483" s="55"/>
      <c r="C483" s="81"/>
      <c r="D483" s="55"/>
      <c r="E483" s="55"/>
      <c r="F483" s="55"/>
      <c r="G483" s="55"/>
      <c r="H483" s="94"/>
      <c r="I483" s="94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spans="1:26" ht="11.25" customHeight="1" x14ac:dyDescent="0.2">
      <c r="A484" s="55"/>
      <c r="B484" s="55"/>
      <c r="C484" s="81"/>
      <c r="D484" s="55"/>
      <c r="E484" s="55"/>
      <c r="F484" s="55"/>
      <c r="G484" s="55"/>
      <c r="H484" s="94"/>
      <c r="I484" s="94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spans="1:26" ht="11.25" customHeight="1" x14ac:dyDescent="0.2">
      <c r="A485" s="55"/>
      <c r="B485" s="55"/>
      <c r="C485" s="81"/>
      <c r="D485" s="55"/>
      <c r="E485" s="55"/>
      <c r="F485" s="55"/>
      <c r="G485" s="55"/>
      <c r="H485" s="94"/>
      <c r="I485" s="94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spans="1:26" ht="11.25" customHeight="1" x14ac:dyDescent="0.2">
      <c r="A486" s="55"/>
      <c r="B486" s="55"/>
      <c r="C486" s="81"/>
      <c r="D486" s="55"/>
      <c r="E486" s="55"/>
      <c r="F486" s="55"/>
      <c r="G486" s="55"/>
      <c r="H486" s="94"/>
      <c r="I486" s="94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spans="1:26" ht="11.25" customHeight="1" x14ac:dyDescent="0.2">
      <c r="A487" s="55"/>
      <c r="B487" s="55"/>
      <c r="C487" s="81"/>
      <c r="D487" s="55"/>
      <c r="E487" s="55"/>
      <c r="F487" s="55"/>
      <c r="G487" s="55"/>
      <c r="H487" s="94"/>
      <c r="I487" s="94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spans="1:26" ht="11.25" customHeight="1" x14ac:dyDescent="0.2">
      <c r="A488" s="55"/>
      <c r="B488" s="55"/>
      <c r="C488" s="81"/>
      <c r="D488" s="55"/>
      <c r="E488" s="55"/>
      <c r="F488" s="55"/>
      <c r="G488" s="55"/>
      <c r="H488" s="94"/>
      <c r="I488" s="94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spans="1:26" ht="11.25" customHeight="1" x14ac:dyDescent="0.2">
      <c r="A489" s="55"/>
      <c r="B489" s="55"/>
      <c r="C489" s="81"/>
      <c r="D489" s="55"/>
      <c r="E489" s="55"/>
      <c r="F489" s="55"/>
      <c r="G489" s="55"/>
      <c r="H489" s="94"/>
      <c r="I489" s="94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spans="1:26" ht="11.25" customHeight="1" x14ac:dyDescent="0.2">
      <c r="A490" s="55"/>
      <c r="B490" s="55"/>
      <c r="C490" s="81"/>
      <c r="D490" s="55"/>
      <c r="E490" s="55"/>
      <c r="F490" s="55"/>
      <c r="G490" s="55"/>
      <c r="H490" s="94"/>
      <c r="I490" s="94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spans="1:26" ht="11.25" customHeight="1" x14ac:dyDescent="0.2">
      <c r="A491" s="55"/>
      <c r="B491" s="55"/>
      <c r="C491" s="81"/>
      <c r="D491" s="55"/>
      <c r="E491" s="55"/>
      <c r="F491" s="55"/>
      <c r="G491" s="55"/>
      <c r="H491" s="94"/>
      <c r="I491" s="94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spans="1:26" ht="11.25" customHeight="1" x14ac:dyDescent="0.2">
      <c r="A492" s="55"/>
      <c r="B492" s="55"/>
      <c r="C492" s="81"/>
      <c r="D492" s="55"/>
      <c r="E492" s="55"/>
      <c r="F492" s="55"/>
      <c r="G492" s="55"/>
      <c r="H492" s="94"/>
      <c r="I492" s="94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spans="1:26" ht="11.25" customHeight="1" x14ac:dyDescent="0.2">
      <c r="A493" s="55"/>
      <c r="B493" s="55"/>
      <c r="C493" s="81"/>
      <c r="D493" s="55"/>
      <c r="E493" s="55"/>
      <c r="F493" s="55"/>
      <c r="G493" s="55"/>
      <c r="H493" s="94"/>
      <c r="I493" s="94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spans="1:26" ht="11.25" customHeight="1" x14ac:dyDescent="0.2">
      <c r="A494" s="55"/>
      <c r="B494" s="55"/>
      <c r="C494" s="81"/>
      <c r="D494" s="55"/>
      <c r="E494" s="55"/>
      <c r="F494" s="55"/>
      <c r="G494" s="55"/>
      <c r="H494" s="94"/>
      <c r="I494" s="94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spans="1:26" ht="11.25" customHeight="1" x14ac:dyDescent="0.2">
      <c r="A495" s="55"/>
      <c r="B495" s="55"/>
      <c r="C495" s="81"/>
      <c r="D495" s="55"/>
      <c r="E495" s="55"/>
      <c r="F495" s="55"/>
      <c r="G495" s="55"/>
      <c r="H495" s="94"/>
      <c r="I495" s="94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spans="1:26" ht="11.25" customHeight="1" x14ac:dyDescent="0.2">
      <c r="A496" s="55"/>
      <c r="B496" s="55"/>
      <c r="C496" s="81"/>
      <c r="D496" s="55"/>
      <c r="E496" s="55"/>
      <c r="F496" s="55"/>
      <c r="G496" s="55"/>
      <c r="H496" s="94"/>
      <c r="I496" s="94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spans="1:26" ht="11.25" customHeight="1" x14ac:dyDescent="0.2">
      <c r="A497" s="55"/>
      <c r="B497" s="55"/>
      <c r="C497" s="81"/>
      <c r="D497" s="55"/>
      <c r="E497" s="55"/>
      <c r="F497" s="55"/>
      <c r="G497" s="55"/>
      <c r="H497" s="94"/>
      <c r="I497" s="94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spans="1:26" ht="11.25" customHeight="1" x14ac:dyDescent="0.2">
      <c r="A498" s="55"/>
      <c r="B498" s="55"/>
      <c r="C498" s="81"/>
      <c r="D498" s="55"/>
      <c r="E498" s="55"/>
      <c r="F498" s="55"/>
      <c r="G498" s="55"/>
      <c r="H498" s="94"/>
      <c r="I498" s="94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spans="1:26" ht="11.25" customHeight="1" x14ac:dyDescent="0.2">
      <c r="A499" s="55"/>
      <c r="B499" s="55"/>
      <c r="C499" s="81"/>
      <c r="D499" s="55"/>
      <c r="E499" s="55"/>
      <c r="F499" s="55"/>
      <c r="G499" s="55"/>
      <c r="H499" s="94"/>
      <c r="I499" s="94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spans="1:26" ht="11.25" customHeight="1" x14ac:dyDescent="0.2">
      <c r="A500" s="55"/>
      <c r="B500" s="55"/>
      <c r="C500" s="81"/>
      <c r="D500" s="55"/>
      <c r="E500" s="55"/>
      <c r="F500" s="55"/>
      <c r="G500" s="55"/>
      <c r="H500" s="94"/>
      <c r="I500" s="94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spans="1:26" ht="11.25" customHeight="1" x14ac:dyDescent="0.2">
      <c r="A501" s="55"/>
      <c r="B501" s="55"/>
      <c r="C501" s="81"/>
      <c r="D501" s="55"/>
      <c r="E501" s="55"/>
      <c r="F501" s="55"/>
      <c r="G501" s="55"/>
      <c r="H501" s="94"/>
      <c r="I501" s="94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spans="1:26" ht="11.25" customHeight="1" x14ac:dyDescent="0.2">
      <c r="A502" s="55"/>
      <c r="B502" s="55"/>
      <c r="C502" s="81"/>
      <c r="D502" s="55"/>
      <c r="E502" s="55"/>
      <c r="F502" s="55"/>
      <c r="G502" s="55"/>
      <c r="H502" s="94"/>
      <c r="I502" s="94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spans="1:26" ht="11.25" customHeight="1" x14ac:dyDescent="0.2">
      <c r="A503" s="55"/>
      <c r="B503" s="55"/>
      <c r="C503" s="81"/>
      <c r="D503" s="55"/>
      <c r="E503" s="55"/>
      <c r="F503" s="55"/>
      <c r="G503" s="55"/>
      <c r="H503" s="94"/>
      <c r="I503" s="94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spans="1:26" ht="11.25" customHeight="1" x14ac:dyDescent="0.2">
      <c r="A504" s="55"/>
      <c r="B504" s="55"/>
      <c r="C504" s="81"/>
      <c r="D504" s="55"/>
      <c r="E504" s="55"/>
      <c r="F504" s="55"/>
      <c r="G504" s="55"/>
      <c r="H504" s="94"/>
      <c r="I504" s="94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spans="1:26" ht="11.25" customHeight="1" x14ac:dyDescent="0.2">
      <c r="A505" s="55"/>
      <c r="B505" s="55"/>
      <c r="C505" s="81"/>
      <c r="D505" s="55"/>
      <c r="E505" s="55"/>
      <c r="F505" s="55"/>
      <c r="G505" s="55"/>
      <c r="H505" s="94"/>
      <c r="I505" s="94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spans="1:26" ht="11.25" customHeight="1" x14ac:dyDescent="0.2">
      <c r="A506" s="55"/>
      <c r="B506" s="55"/>
      <c r="C506" s="81"/>
      <c r="D506" s="55"/>
      <c r="E506" s="55"/>
      <c r="F506" s="55"/>
      <c r="G506" s="55"/>
      <c r="H506" s="94"/>
      <c r="I506" s="94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spans="1:26" ht="11.25" customHeight="1" x14ac:dyDescent="0.2">
      <c r="A507" s="55"/>
      <c r="B507" s="55"/>
      <c r="C507" s="81"/>
      <c r="D507" s="55"/>
      <c r="E507" s="55"/>
      <c r="F507" s="55"/>
      <c r="G507" s="55"/>
      <c r="H507" s="94"/>
      <c r="I507" s="94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spans="1:26" ht="11.25" customHeight="1" x14ac:dyDescent="0.2">
      <c r="A508" s="55"/>
      <c r="B508" s="55"/>
      <c r="C508" s="81"/>
      <c r="D508" s="55"/>
      <c r="E508" s="55"/>
      <c r="F508" s="55"/>
      <c r="G508" s="55"/>
      <c r="H508" s="94"/>
      <c r="I508" s="94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spans="1:26" ht="11.25" customHeight="1" x14ac:dyDescent="0.2">
      <c r="A509" s="55"/>
      <c r="B509" s="55"/>
      <c r="C509" s="81"/>
      <c r="D509" s="55"/>
      <c r="E509" s="55"/>
      <c r="F509" s="55"/>
      <c r="G509" s="55"/>
      <c r="H509" s="94"/>
      <c r="I509" s="94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spans="1:26" ht="11.25" customHeight="1" x14ac:dyDescent="0.2">
      <c r="A510" s="55"/>
      <c r="B510" s="55"/>
      <c r="C510" s="81"/>
      <c r="D510" s="55"/>
      <c r="E510" s="55"/>
      <c r="F510" s="55"/>
      <c r="G510" s="55"/>
      <c r="H510" s="94"/>
      <c r="I510" s="94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spans="1:26" ht="11.25" customHeight="1" x14ac:dyDescent="0.2">
      <c r="A511" s="55"/>
      <c r="B511" s="55"/>
      <c r="C511" s="81"/>
      <c r="D511" s="55"/>
      <c r="E511" s="55"/>
      <c r="F511" s="55"/>
      <c r="G511" s="55"/>
      <c r="H511" s="94"/>
      <c r="I511" s="94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spans="1:26" ht="11.25" customHeight="1" x14ac:dyDescent="0.2">
      <c r="A512" s="55"/>
      <c r="B512" s="55"/>
      <c r="C512" s="81"/>
      <c r="D512" s="55"/>
      <c r="E512" s="55"/>
      <c r="F512" s="55"/>
      <c r="G512" s="55"/>
      <c r="H512" s="94"/>
      <c r="I512" s="94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spans="1:26" ht="11.25" customHeight="1" x14ac:dyDescent="0.2">
      <c r="A513" s="55"/>
      <c r="B513" s="55"/>
      <c r="C513" s="81"/>
      <c r="D513" s="55"/>
      <c r="E513" s="55"/>
      <c r="F513" s="55"/>
      <c r="G513" s="55"/>
      <c r="H513" s="94"/>
      <c r="I513" s="94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spans="1:26" ht="11.25" customHeight="1" x14ac:dyDescent="0.2">
      <c r="A514" s="55"/>
      <c r="B514" s="55"/>
      <c r="C514" s="81"/>
      <c r="D514" s="55"/>
      <c r="E514" s="55"/>
      <c r="F514" s="55"/>
      <c r="G514" s="55"/>
      <c r="H514" s="94"/>
      <c r="I514" s="94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spans="1:26" ht="11.25" customHeight="1" x14ac:dyDescent="0.2">
      <c r="A515" s="55"/>
      <c r="B515" s="55"/>
      <c r="C515" s="81"/>
      <c r="D515" s="55"/>
      <c r="E515" s="55"/>
      <c r="F515" s="55"/>
      <c r="G515" s="55"/>
      <c r="H515" s="94"/>
      <c r="I515" s="94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spans="1:26" ht="11.25" customHeight="1" x14ac:dyDescent="0.2">
      <c r="A516" s="55"/>
      <c r="B516" s="55"/>
      <c r="C516" s="81"/>
      <c r="D516" s="55"/>
      <c r="E516" s="55"/>
      <c r="F516" s="55"/>
      <c r="G516" s="55"/>
      <c r="H516" s="94"/>
      <c r="I516" s="94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spans="1:26" ht="11.25" customHeight="1" x14ac:dyDescent="0.2">
      <c r="A517" s="55"/>
      <c r="B517" s="55"/>
      <c r="C517" s="81"/>
      <c r="D517" s="55"/>
      <c r="E517" s="55"/>
      <c r="F517" s="55"/>
      <c r="G517" s="55"/>
      <c r="H517" s="94"/>
      <c r="I517" s="94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spans="1:26" ht="11.25" customHeight="1" x14ac:dyDescent="0.2">
      <c r="A518" s="55"/>
      <c r="B518" s="55"/>
      <c r="C518" s="81"/>
      <c r="D518" s="55"/>
      <c r="E518" s="55"/>
      <c r="F518" s="55"/>
      <c r="G518" s="55"/>
      <c r="H518" s="94"/>
      <c r="I518" s="94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spans="1:26" ht="11.25" customHeight="1" x14ac:dyDescent="0.2">
      <c r="A519" s="55"/>
      <c r="B519" s="55"/>
      <c r="C519" s="81"/>
      <c r="D519" s="55"/>
      <c r="E519" s="55"/>
      <c r="F519" s="55"/>
      <c r="G519" s="55"/>
      <c r="H519" s="94"/>
      <c r="I519" s="94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spans="1:26" ht="11.25" customHeight="1" x14ac:dyDescent="0.2">
      <c r="A520" s="55"/>
      <c r="B520" s="55"/>
      <c r="C520" s="81"/>
      <c r="D520" s="55"/>
      <c r="E520" s="55"/>
      <c r="F520" s="55"/>
      <c r="G520" s="55"/>
      <c r="H520" s="94"/>
      <c r="I520" s="94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spans="1:26" ht="11.25" customHeight="1" x14ac:dyDescent="0.2">
      <c r="A521" s="55"/>
      <c r="B521" s="55"/>
      <c r="C521" s="81"/>
      <c r="D521" s="55"/>
      <c r="E521" s="55"/>
      <c r="F521" s="55"/>
      <c r="G521" s="55"/>
      <c r="H521" s="94"/>
      <c r="I521" s="94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spans="1:26" ht="11.25" customHeight="1" x14ac:dyDescent="0.2">
      <c r="A522" s="55"/>
      <c r="B522" s="55"/>
      <c r="C522" s="81"/>
      <c r="D522" s="55"/>
      <c r="E522" s="55"/>
      <c r="F522" s="55"/>
      <c r="G522" s="55"/>
      <c r="H522" s="94"/>
      <c r="I522" s="94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spans="1:26" ht="11.25" customHeight="1" x14ac:dyDescent="0.2">
      <c r="A523" s="55"/>
      <c r="B523" s="55"/>
      <c r="C523" s="81"/>
      <c r="D523" s="55"/>
      <c r="E523" s="55"/>
      <c r="F523" s="55"/>
      <c r="G523" s="55"/>
      <c r="H523" s="94"/>
      <c r="I523" s="94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spans="1:26" ht="11.25" customHeight="1" x14ac:dyDescent="0.2">
      <c r="A524" s="55"/>
      <c r="B524" s="55"/>
      <c r="C524" s="81"/>
      <c r="D524" s="55"/>
      <c r="E524" s="55"/>
      <c r="F524" s="55"/>
      <c r="G524" s="55"/>
      <c r="H524" s="94"/>
      <c r="I524" s="94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spans="1:26" ht="11.25" customHeight="1" x14ac:dyDescent="0.2">
      <c r="A525" s="55"/>
      <c r="B525" s="55"/>
      <c r="C525" s="81"/>
      <c r="D525" s="55"/>
      <c r="E525" s="55"/>
      <c r="F525" s="55"/>
      <c r="G525" s="55"/>
      <c r="H525" s="94"/>
      <c r="I525" s="94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spans="1:26" ht="11.25" customHeight="1" x14ac:dyDescent="0.2">
      <c r="A526" s="55"/>
      <c r="B526" s="55"/>
      <c r="C526" s="81"/>
      <c r="D526" s="55"/>
      <c r="E526" s="55"/>
      <c r="F526" s="55"/>
      <c r="G526" s="55"/>
      <c r="H526" s="94"/>
      <c r="I526" s="94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spans="1:26" ht="11.25" customHeight="1" x14ac:dyDescent="0.2">
      <c r="A527" s="55"/>
      <c r="B527" s="55"/>
      <c r="C527" s="81"/>
      <c r="D527" s="55"/>
      <c r="E527" s="55"/>
      <c r="F527" s="55"/>
      <c r="G527" s="55"/>
      <c r="H527" s="94"/>
      <c r="I527" s="94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spans="1:26" ht="11.25" customHeight="1" x14ac:dyDescent="0.2">
      <c r="A528" s="55"/>
      <c r="B528" s="55"/>
      <c r="C528" s="81"/>
      <c r="D528" s="55"/>
      <c r="E528" s="55"/>
      <c r="F528" s="55"/>
      <c r="G528" s="55"/>
      <c r="H528" s="94"/>
      <c r="I528" s="94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spans="1:26" ht="11.25" customHeight="1" x14ac:dyDescent="0.2">
      <c r="A529" s="55"/>
      <c r="B529" s="55"/>
      <c r="C529" s="81"/>
      <c r="D529" s="55"/>
      <c r="E529" s="55"/>
      <c r="F529" s="55"/>
      <c r="G529" s="55"/>
      <c r="H529" s="94"/>
      <c r="I529" s="94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spans="1:26" ht="11.25" customHeight="1" x14ac:dyDescent="0.2">
      <c r="A530" s="55"/>
      <c r="B530" s="55"/>
      <c r="C530" s="81"/>
      <c r="D530" s="55"/>
      <c r="E530" s="55"/>
      <c r="F530" s="55"/>
      <c r="G530" s="55"/>
      <c r="H530" s="94"/>
      <c r="I530" s="94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spans="1:26" ht="11.25" customHeight="1" x14ac:dyDescent="0.2">
      <c r="A531" s="55"/>
      <c r="B531" s="55"/>
      <c r="C531" s="81"/>
      <c r="D531" s="55"/>
      <c r="E531" s="55"/>
      <c r="F531" s="55"/>
      <c r="G531" s="55"/>
      <c r="H531" s="94"/>
      <c r="I531" s="94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spans="1:26" ht="11.25" customHeight="1" x14ac:dyDescent="0.2">
      <c r="A532" s="55"/>
      <c r="B532" s="55"/>
      <c r="C532" s="81"/>
      <c r="D532" s="55"/>
      <c r="E532" s="55"/>
      <c r="F532" s="55"/>
      <c r="G532" s="55"/>
      <c r="H532" s="94"/>
      <c r="I532" s="94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spans="1:26" ht="11.25" customHeight="1" x14ac:dyDescent="0.2">
      <c r="A533" s="55"/>
      <c r="B533" s="55"/>
      <c r="C533" s="81"/>
      <c r="D533" s="55"/>
      <c r="E533" s="55"/>
      <c r="F533" s="55"/>
      <c r="G533" s="55"/>
      <c r="H533" s="94"/>
      <c r="I533" s="94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spans="1:26" ht="11.25" customHeight="1" x14ac:dyDescent="0.2">
      <c r="A534" s="55"/>
      <c r="B534" s="55"/>
      <c r="C534" s="81"/>
      <c r="D534" s="55"/>
      <c r="E534" s="55"/>
      <c r="F534" s="55"/>
      <c r="G534" s="55"/>
      <c r="H534" s="94"/>
      <c r="I534" s="94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spans="1:26" ht="11.25" customHeight="1" x14ac:dyDescent="0.2">
      <c r="A535" s="55"/>
      <c r="B535" s="55"/>
      <c r="C535" s="81"/>
      <c r="D535" s="55"/>
      <c r="E535" s="55"/>
      <c r="F535" s="55"/>
      <c r="G535" s="55"/>
      <c r="H535" s="94"/>
      <c r="I535" s="94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spans="1:26" ht="11.25" customHeight="1" x14ac:dyDescent="0.2">
      <c r="A536" s="55"/>
      <c r="B536" s="55"/>
      <c r="C536" s="81"/>
      <c r="D536" s="55"/>
      <c r="E536" s="55"/>
      <c r="F536" s="55"/>
      <c r="G536" s="55"/>
      <c r="H536" s="94"/>
      <c r="I536" s="94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spans="1:26" ht="11.25" customHeight="1" x14ac:dyDescent="0.2">
      <c r="A537" s="55"/>
      <c r="B537" s="55"/>
      <c r="C537" s="81"/>
      <c r="D537" s="55"/>
      <c r="E537" s="55"/>
      <c r="F537" s="55"/>
      <c r="G537" s="55"/>
      <c r="H537" s="94"/>
      <c r="I537" s="94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spans="1:26" ht="11.25" customHeight="1" x14ac:dyDescent="0.2">
      <c r="A538" s="55"/>
      <c r="B538" s="55"/>
      <c r="C538" s="81"/>
      <c r="D538" s="55"/>
      <c r="E538" s="55"/>
      <c r="F538" s="55"/>
      <c r="G538" s="55"/>
      <c r="H538" s="94"/>
      <c r="I538" s="94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spans="1:26" ht="11.25" customHeight="1" x14ac:dyDescent="0.2">
      <c r="A539" s="55"/>
      <c r="B539" s="55"/>
      <c r="C539" s="81"/>
      <c r="D539" s="55"/>
      <c r="E539" s="55"/>
      <c r="F539" s="55"/>
      <c r="G539" s="55"/>
      <c r="H539" s="94"/>
      <c r="I539" s="94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spans="1:26" ht="11.25" customHeight="1" x14ac:dyDescent="0.2">
      <c r="A540" s="55"/>
      <c r="B540" s="55"/>
      <c r="C540" s="81"/>
      <c r="D540" s="55"/>
      <c r="E540" s="55"/>
      <c r="F540" s="55"/>
      <c r="G540" s="55"/>
      <c r="H540" s="94"/>
      <c r="I540" s="94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spans="1:26" ht="11.25" customHeight="1" x14ac:dyDescent="0.2">
      <c r="A541" s="55"/>
      <c r="B541" s="55"/>
      <c r="C541" s="81"/>
      <c r="D541" s="55"/>
      <c r="E541" s="55"/>
      <c r="F541" s="55"/>
      <c r="G541" s="55"/>
      <c r="H541" s="94"/>
      <c r="I541" s="94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spans="1:26" ht="11.25" customHeight="1" x14ac:dyDescent="0.2">
      <c r="A542" s="55"/>
      <c r="B542" s="55"/>
      <c r="C542" s="81"/>
      <c r="D542" s="55"/>
      <c r="E542" s="55"/>
      <c r="F542" s="55"/>
      <c r="G542" s="55"/>
      <c r="H542" s="94"/>
      <c r="I542" s="94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spans="1:26" ht="11.25" customHeight="1" x14ac:dyDescent="0.2">
      <c r="A543" s="55"/>
      <c r="B543" s="55"/>
      <c r="C543" s="81"/>
      <c r="D543" s="55"/>
      <c r="E543" s="55"/>
      <c r="F543" s="55"/>
      <c r="G543" s="55"/>
      <c r="H543" s="94"/>
      <c r="I543" s="94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spans="1:26" ht="11.25" customHeight="1" x14ac:dyDescent="0.2">
      <c r="A544" s="55"/>
      <c r="B544" s="55"/>
      <c r="C544" s="81"/>
      <c r="D544" s="55"/>
      <c r="E544" s="55"/>
      <c r="F544" s="55"/>
      <c r="G544" s="55"/>
      <c r="H544" s="94"/>
      <c r="I544" s="94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spans="1:26" ht="11.25" customHeight="1" x14ac:dyDescent="0.2">
      <c r="A545" s="55"/>
      <c r="B545" s="55"/>
      <c r="C545" s="81"/>
      <c r="D545" s="55"/>
      <c r="E545" s="55"/>
      <c r="F545" s="55"/>
      <c r="G545" s="55"/>
      <c r="H545" s="94"/>
      <c r="I545" s="94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spans="1:26" ht="11.25" customHeight="1" x14ac:dyDescent="0.2">
      <c r="A546" s="55"/>
      <c r="B546" s="55"/>
      <c r="C546" s="81"/>
      <c r="D546" s="55"/>
      <c r="E546" s="55"/>
      <c r="F546" s="55"/>
      <c r="G546" s="55"/>
      <c r="H546" s="94"/>
      <c r="I546" s="94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spans="1:26" ht="11.25" customHeight="1" x14ac:dyDescent="0.2">
      <c r="A547" s="55"/>
      <c r="B547" s="55"/>
      <c r="C547" s="81"/>
      <c r="D547" s="55"/>
      <c r="E547" s="55"/>
      <c r="F547" s="55"/>
      <c r="G547" s="55"/>
      <c r="H547" s="94"/>
      <c r="I547" s="94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spans="1:26" ht="11.25" customHeight="1" x14ac:dyDescent="0.2">
      <c r="A548" s="55"/>
      <c r="B548" s="55"/>
      <c r="C548" s="81"/>
      <c r="D548" s="55"/>
      <c r="E548" s="55"/>
      <c r="F548" s="55"/>
      <c r="G548" s="55"/>
      <c r="H548" s="94"/>
      <c r="I548" s="94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spans="1:26" ht="11.25" customHeight="1" x14ac:dyDescent="0.2">
      <c r="A549" s="55"/>
      <c r="B549" s="55"/>
      <c r="C549" s="81"/>
      <c r="D549" s="55"/>
      <c r="E549" s="55"/>
      <c r="F549" s="55"/>
      <c r="G549" s="55"/>
      <c r="H549" s="94"/>
      <c r="I549" s="94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spans="1:26" ht="11.25" customHeight="1" x14ac:dyDescent="0.2">
      <c r="A550" s="55"/>
      <c r="B550" s="55"/>
      <c r="C550" s="81"/>
      <c r="D550" s="55"/>
      <c r="E550" s="55"/>
      <c r="F550" s="55"/>
      <c r="G550" s="55"/>
      <c r="H550" s="94"/>
      <c r="I550" s="94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spans="1:26" ht="11.25" customHeight="1" x14ac:dyDescent="0.2">
      <c r="A551" s="55"/>
      <c r="B551" s="55"/>
      <c r="C551" s="81"/>
      <c r="D551" s="55"/>
      <c r="E551" s="55"/>
      <c r="F551" s="55"/>
      <c r="G551" s="55"/>
      <c r="H551" s="94"/>
      <c r="I551" s="94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spans="1:26" ht="11.25" customHeight="1" x14ac:dyDescent="0.2">
      <c r="A552" s="55"/>
      <c r="B552" s="55"/>
      <c r="C552" s="81"/>
      <c r="D552" s="55"/>
      <c r="E552" s="55"/>
      <c r="F552" s="55"/>
      <c r="G552" s="55"/>
      <c r="H552" s="94"/>
      <c r="I552" s="94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spans="1:26" ht="11.25" customHeight="1" x14ac:dyDescent="0.2">
      <c r="A553" s="55"/>
      <c r="B553" s="55"/>
      <c r="C553" s="81"/>
      <c r="D553" s="55"/>
      <c r="E553" s="55"/>
      <c r="F553" s="55"/>
      <c r="G553" s="55"/>
      <c r="H553" s="94"/>
      <c r="I553" s="94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spans="1:26" ht="11.25" customHeight="1" x14ac:dyDescent="0.2">
      <c r="A554" s="55"/>
      <c r="B554" s="55"/>
      <c r="C554" s="81"/>
      <c r="D554" s="55"/>
      <c r="E554" s="55"/>
      <c r="F554" s="55"/>
      <c r="G554" s="55"/>
      <c r="H554" s="94"/>
      <c r="I554" s="94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spans="1:26" ht="11.25" customHeight="1" x14ac:dyDescent="0.2">
      <c r="A555" s="55"/>
      <c r="B555" s="55"/>
      <c r="C555" s="81"/>
      <c r="D555" s="55"/>
      <c r="E555" s="55"/>
      <c r="F555" s="55"/>
      <c r="G555" s="55"/>
      <c r="H555" s="94"/>
      <c r="I555" s="94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spans="1:26" ht="11.25" customHeight="1" x14ac:dyDescent="0.2">
      <c r="A556" s="55"/>
      <c r="B556" s="55"/>
      <c r="C556" s="81"/>
      <c r="D556" s="55"/>
      <c r="E556" s="55"/>
      <c r="F556" s="55"/>
      <c r="G556" s="55"/>
      <c r="H556" s="94"/>
      <c r="I556" s="94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spans="1:26" ht="11.25" customHeight="1" x14ac:dyDescent="0.2">
      <c r="A557" s="55"/>
      <c r="B557" s="55"/>
      <c r="C557" s="81"/>
      <c r="D557" s="55"/>
      <c r="E557" s="55"/>
      <c r="F557" s="55"/>
      <c r="G557" s="55"/>
      <c r="H557" s="94"/>
      <c r="I557" s="94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spans="1:26" ht="11.25" customHeight="1" x14ac:dyDescent="0.2">
      <c r="A558" s="55"/>
      <c r="B558" s="55"/>
      <c r="C558" s="81"/>
      <c r="D558" s="55"/>
      <c r="E558" s="55"/>
      <c r="F558" s="55"/>
      <c r="G558" s="55"/>
      <c r="H558" s="94"/>
      <c r="I558" s="94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spans="1:26" ht="11.25" customHeight="1" x14ac:dyDescent="0.2">
      <c r="A559" s="55"/>
      <c r="B559" s="55"/>
      <c r="C559" s="81"/>
      <c r="D559" s="55"/>
      <c r="E559" s="55"/>
      <c r="F559" s="55"/>
      <c r="G559" s="55"/>
      <c r="H559" s="94"/>
      <c r="I559" s="94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spans="1:26" ht="11.25" customHeight="1" x14ac:dyDescent="0.2">
      <c r="A560" s="55"/>
      <c r="B560" s="55"/>
      <c r="C560" s="81"/>
      <c r="D560" s="55"/>
      <c r="E560" s="55"/>
      <c r="F560" s="55"/>
      <c r="G560" s="55"/>
      <c r="H560" s="94"/>
      <c r="I560" s="94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spans="1:26" ht="11.25" customHeight="1" x14ac:dyDescent="0.2">
      <c r="A561" s="55"/>
      <c r="B561" s="55"/>
      <c r="C561" s="81"/>
      <c r="D561" s="55"/>
      <c r="E561" s="55"/>
      <c r="F561" s="55"/>
      <c r="G561" s="55"/>
      <c r="H561" s="94"/>
      <c r="I561" s="94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spans="1:26" ht="11.25" customHeight="1" x14ac:dyDescent="0.2">
      <c r="A562" s="55"/>
      <c r="B562" s="55"/>
      <c r="C562" s="81"/>
      <c r="D562" s="55"/>
      <c r="E562" s="55"/>
      <c r="F562" s="55"/>
      <c r="G562" s="55"/>
      <c r="H562" s="94"/>
      <c r="I562" s="94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spans="1:26" ht="11.25" customHeight="1" x14ac:dyDescent="0.2">
      <c r="A563" s="55"/>
      <c r="B563" s="55"/>
      <c r="C563" s="81"/>
      <c r="D563" s="55"/>
      <c r="E563" s="55"/>
      <c r="F563" s="55"/>
      <c r="G563" s="55"/>
      <c r="H563" s="94"/>
      <c r="I563" s="94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spans="1:26" ht="11.25" customHeight="1" x14ac:dyDescent="0.2">
      <c r="A564" s="55"/>
      <c r="B564" s="55"/>
      <c r="C564" s="81"/>
      <c r="D564" s="55"/>
      <c r="E564" s="55"/>
      <c r="F564" s="55"/>
      <c r="G564" s="55"/>
      <c r="H564" s="94"/>
      <c r="I564" s="94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spans="1:26" ht="11.25" customHeight="1" x14ac:dyDescent="0.2">
      <c r="A565" s="55"/>
      <c r="B565" s="55"/>
      <c r="C565" s="81"/>
      <c r="D565" s="55"/>
      <c r="E565" s="55"/>
      <c r="F565" s="55"/>
      <c r="G565" s="55"/>
      <c r="H565" s="94"/>
      <c r="I565" s="94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spans="1:26" ht="11.25" customHeight="1" x14ac:dyDescent="0.2">
      <c r="A566" s="55"/>
      <c r="B566" s="55"/>
      <c r="C566" s="81"/>
      <c r="D566" s="55"/>
      <c r="E566" s="55"/>
      <c r="F566" s="55"/>
      <c r="G566" s="55"/>
      <c r="H566" s="94"/>
      <c r="I566" s="94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spans="1:26" ht="11.25" customHeight="1" x14ac:dyDescent="0.2">
      <c r="A567" s="55"/>
      <c r="B567" s="55"/>
      <c r="C567" s="81"/>
      <c r="D567" s="55"/>
      <c r="E567" s="55"/>
      <c r="F567" s="55"/>
      <c r="G567" s="55"/>
      <c r="H567" s="94"/>
      <c r="I567" s="94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spans="1:26" ht="11.25" customHeight="1" x14ac:dyDescent="0.2">
      <c r="A568" s="55"/>
      <c r="B568" s="55"/>
      <c r="C568" s="81"/>
      <c r="D568" s="55"/>
      <c r="E568" s="55"/>
      <c r="F568" s="55"/>
      <c r="G568" s="55"/>
      <c r="H568" s="94"/>
      <c r="I568" s="94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spans="1:26" ht="11.25" customHeight="1" x14ac:dyDescent="0.2">
      <c r="A569" s="55"/>
      <c r="B569" s="55"/>
      <c r="C569" s="81"/>
      <c r="D569" s="55"/>
      <c r="E569" s="55"/>
      <c r="F569" s="55"/>
      <c r="G569" s="55"/>
      <c r="H569" s="94"/>
      <c r="I569" s="94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spans="1:26" ht="11.25" customHeight="1" x14ac:dyDescent="0.2">
      <c r="A570" s="55"/>
      <c r="B570" s="55"/>
      <c r="C570" s="81"/>
      <c r="D570" s="55"/>
      <c r="E570" s="55"/>
      <c r="F570" s="55"/>
      <c r="G570" s="55"/>
      <c r="H570" s="94"/>
      <c r="I570" s="94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spans="1:26" ht="11.25" customHeight="1" x14ac:dyDescent="0.2">
      <c r="A571" s="55"/>
      <c r="B571" s="55"/>
      <c r="C571" s="81"/>
      <c r="D571" s="55"/>
      <c r="E571" s="55"/>
      <c r="F571" s="55"/>
      <c r="G571" s="55"/>
      <c r="H571" s="94"/>
      <c r="I571" s="94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spans="1:26" ht="11.25" customHeight="1" x14ac:dyDescent="0.2">
      <c r="A572" s="55"/>
      <c r="B572" s="55"/>
      <c r="C572" s="81"/>
      <c r="D572" s="55"/>
      <c r="E572" s="55"/>
      <c r="F572" s="55"/>
      <c r="G572" s="55"/>
      <c r="H572" s="94"/>
      <c r="I572" s="94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spans="1:26" ht="11.25" customHeight="1" x14ac:dyDescent="0.2">
      <c r="A573" s="55"/>
      <c r="B573" s="55"/>
      <c r="C573" s="81"/>
      <c r="D573" s="55"/>
      <c r="E573" s="55"/>
      <c r="F573" s="55"/>
      <c r="G573" s="55"/>
      <c r="H573" s="94"/>
      <c r="I573" s="94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spans="1:26" ht="11.25" customHeight="1" x14ac:dyDescent="0.2">
      <c r="A574" s="55"/>
      <c r="B574" s="55"/>
      <c r="C574" s="81"/>
      <c r="D574" s="55"/>
      <c r="E574" s="55"/>
      <c r="F574" s="55"/>
      <c r="G574" s="55"/>
      <c r="H574" s="94"/>
      <c r="I574" s="94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spans="1:26" ht="11.25" customHeight="1" x14ac:dyDescent="0.2">
      <c r="A575" s="55"/>
      <c r="B575" s="55"/>
      <c r="C575" s="81"/>
      <c r="D575" s="55"/>
      <c r="E575" s="55"/>
      <c r="F575" s="55"/>
      <c r="G575" s="55"/>
      <c r="H575" s="94"/>
      <c r="I575" s="94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spans="1:26" ht="11.25" customHeight="1" x14ac:dyDescent="0.2">
      <c r="A576" s="55"/>
      <c r="B576" s="55"/>
      <c r="C576" s="81"/>
      <c r="D576" s="55"/>
      <c r="E576" s="55"/>
      <c r="F576" s="55"/>
      <c r="G576" s="55"/>
      <c r="H576" s="94"/>
      <c r="I576" s="94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spans="1:26" ht="11.25" customHeight="1" x14ac:dyDescent="0.2">
      <c r="A577" s="55"/>
      <c r="B577" s="55"/>
      <c r="C577" s="81"/>
      <c r="D577" s="55"/>
      <c r="E577" s="55"/>
      <c r="F577" s="55"/>
      <c r="G577" s="55"/>
      <c r="H577" s="94"/>
      <c r="I577" s="94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spans="1:26" ht="11.25" customHeight="1" x14ac:dyDescent="0.2">
      <c r="A578" s="55"/>
      <c r="B578" s="55"/>
      <c r="C578" s="81"/>
      <c r="D578" s="55"/>
      <c r="E578" s="55"/>
      <c r="F578" s="55"/>
      <c r="G578" s="55"/>
      <c r="H578" s="94"/>
      <c r="I578" s="94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spans="1:26" ht="11.25" customHeight="1" x14ac:dyDescent="0.2">
      <c r="A579" s="55"/>
      <c r="B579" s="55"/>
      <c r="C579" s="81"/>
      <c r="D579" s="55"/>
      <c r="E579" s="55"/>
      <c r="F579" s="55"/>
      <c r="G579" s="55"/>
      <c r="H579" s="94"/>
      <c r="I579" s="94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spans="1:26" ht="11.25" customHeight="1" x14ac:dyDescent="0.2">
      <c r="A580" s="55"/>
      <c r="B580" s="55"/>
      <c r="C580" s="81"/>
      <c r="D580" s="55"/>
      <c r="E580" s="55"/>
      <c r="F580" s="55"/>
      <c r="G580" s="55"/>
      <c r="H580" s="94"/>
      <c r="I580" s="94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spans="1:26" ht="11.25" customHeight="1" x14ac:dyDescent="0.2">
      <c r="A581" s="55"/>
      <c r="B581" s="55"/>
      <c r="C581" s="81"/>
      <c r="D581" s="55"/>
      <c r="E581" s="55"/>
      <c r="F581" s="55"/>
      <c r="G581" s="55"/>
      <c r="H581" s="94"/>
      <c r="I581" s="94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spans="1:26" ht="11.25" customHeight="1" x14ac:dyDescent="0.2">
      <c r="A582" s="55"/>
      <c r="B582" s="55"/>
      <c r="C582" s="81"/>
      <c r="D582" s="55"/>
      <c r="E582" s="55"/>
      <c r="F582" s="55"/>
      <c r="G582" s="55"/>
      <c r="H582" s="94"/>
      <c r="I582" s="94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spans="1:26" ht="11.25" customHeight="1" x14ac:dyDescent="0.2">
      <c r="A583" s="55"/>
      <c r="B583" s="55"/>
      <c r="C583" s="81"/>
      <c r="D583" s="55"/>
      <c r="E583" s="55"/>
      <c r="F583" s="55"/>
      <c r="G583" s="55"/>
      <c r="H583" s="94"/>
      <c r="I583" s="94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spans="1:26" ht="11.25" customHeight="1" x14ac:dyDescent="0.2">
      <c r="A584" s="55"/>
      <c r="B584" s="55"/>
      <c r="C584" s="81"/>
      <c r="D584" s="55"/>
      <c r="E584" s="55"/>
      <c r="F584" s="55"/>
      <c r="G584" s="55"/>
      <c r="H584" s="94"/>
      <c r="I584" s="94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spans="1:26" ht="11.25" customHeight="1" x14ac:dyDescent="0.2">
      <c r="A585" s="55"/>
      <c r="B585" s="55"/>
      <c r="C585" s="81"/>
      <c r="D585" s="55"/>
      <c r="E585" s="55"/>
      <c r="F585" s="55"/>
      <c r="G585" s="55"/>
      <c r="H585" s="94"/>
      <c r="I585" s="94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spans="1:26" ht="11.25" customHeight="1" x14ac:dyDescent="0.2">
      <c r="A586" s="55"/>
      <c r="B586" s="55"/>
      <c r="C586" s="81"/>
      <c r="D586" s="55"/>
      <c r="E586" s="55"/>
      <c r="F586" s="55"/>
      <c r="G586" s="55"/>
      <c r="H586" s="94"/>
      <c r="I586" s="94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spans="1:26" ht="11.25" customHeight="1" x14ac:dyDescent="0.2">
      <c r="A587" s="55"/>
      <c r="B587" s="55"/>
      <c r="C587" s="81"/>
      <c r="D587" s="55"/>
      <c r="E587" s="55"/>
      <c r="F587" s="55"/>
      <c r="G587" s="55"/>
      <c r="H587" s="94"/>
      <c r="I587" s="94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spans="1:26" ht="11.25" customHeight="1" x14ac:dyDescent="0.2">
      <c r="A588" s="55"/>
      <c r="B588" s="55"/>
      <c r="C588" s="81"/>
      <c r="D588" s="55"/>
      <c r="E588" s="55"/>
      <c r="F588" s="55"/>
      <c r="G588" s="55"/>
      <c r="H588" s="94"/>
      <c r="I588" s="94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spans="1:26" ht="11.25" customHeight="1" x14ac:dyDescent="0.2">
      <c r="A589" s="55"/>
      <c r="B589" s="55"/>
      <c r="C589" s="81"/>
      <c r="D589" s="55"/>
      <c r="E589" s="55"/>
      <c r="F589" s="55"/>
      <c r="G589" s="55"/>
      <c r="H589" s="94"/>
      <c r="I589" s="94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spans="1:26" ht="11.25" customHeight="1" x14ac:dyDescent="0.2">
      <c r="A590" s="55"/>
      <c r="B590" s="55"/>
      <c r="C590" s="81"/>
      <c r="D590" s="55"/>
      <c r="E590" s="55"/>
      <c r="F590" s="55"/>
      <c r="G590" s="55"/>
      <c r="H590" s="94"/>
      <c r="I590" s="94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spans="1:26" ht="11.25" customHeight="1" x14ac:dyDescent="0.2">
      <c r="A591" s="55"/>
      <c r="B591" s="55"/>
      <c r="C591" s="81"/>
      <c r="D591" s="55"/>
      <c r="E591" s="55"/>
      <c r="F591" s="55"/>
      <c r="G591" s="55"/>
      <c r="H591" s="94"/>
      <c r="I591" s="94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spans="1:26" ht="11.25" customHeight="1" x14ac:dyDescent="0.2">
      <c r="A592" s="55"/>
      <c r="B592" s="55"/>
      <c r="C592" s="81"/>
      <c r="D592" s="55"/>
      <c r="E592" s="55"/>
      <c r="F592" s="55"/>
      <c r="G592" s="55"/>
      <c r="H592" s="94"/>
      <c r="I592" s="94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spans="1:26" ht="11.25" customHeight="1" x14ac:dyDescent="0.2">
      <c r="A593" s="55"/>
      <c r="B593" s="55"/>
      <c r="C593" s="81"/>
      <c r="D593" s="55"/>
      <c r="E593" s="55"/>
      <c r="F593" s="55"/>
      <c r="G593" s="55"/>
      <c r="H593" s="94"/>
      <c r="I593" s="94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spans="1:26" ht="11.25" customHeight="1" x14ac:dyDescent="0.2">
      <c r="A594" s="55"/>
      <c r="B594" s="55"/>
      <c r="C594" s="81"/>
      <c r="D594" s="55"/>
      <c r="E594" s="55"/>
      <c r="F594" s="55"/>
      <c r="G594" s="55"/>
      <c r="H594" s="94"/>
      <c r="I594" s="94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spans="1:26" ht="11.25" customHeight="1" x14ac:dyDescent="0.2">
      <c r="A595" s="55"/>
      <c r="B595" s="55"/>
      <c r="C595" s="81"/>
      <c r="D595" s="55"/>
      <c r="E595" s="55"/>
      <c r="F595" s="55"/>
      <c r="G595" s="55"/>
      <c r="H595" s="94"/>
      <c r="I595" s="94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spans="1:26" ht="11.25" customHeight="1" x14ac:dyDescent="0.2">
      <c r="A596" s="55"/>
      <c r="B596" s="55"/>
      <c r="C596" s="81"/>
      <c r="D596" s="55"/>
      <c r="E596" s="55"/>
      <c r="F596" s="55"/>
      <c r="G596" s="55"/>
      <c r="H596" s="94"/>
      <c r="I596" s="94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spans="1:26" ht="11.25" customHeight="1" x14ac:dyDescent="0.2">
      <c r="A597" s="55"/>
      <c r="B597" s="55"/>
      <c r="C597" s="81"/>
      <c r="D597" s="55"/>
      <c r="E597" s="55"/>
      <c r="F597" s="55"/>
      <c r="G597" s="55"/>
      <c r="H597" s="94"/>
      <c r="I597" s="94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spans="1:26" ht="11.25" customHeight="1" x14ac:dyDescent="0.2">
      <c r="A598" s="55"/>
      <c r="B598" s="55"/>
      <c r="C598" s="81"/>
      <c r="D598" s="55"/>
      <c r="E598" s="55"/>
      <c r="F598" s="55"/>
      <c r="G598" s="55"/>
      <c r="H598" s="94"/>
      <c r="I598" s="94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spans="1:26" ht="11.25" customHeight="1" x14ac:dyDescent="0.2">
      <c r="A599" s="55"/>
      <c r="B599" s="55"/>
      <c r="C599" s="81"/>
      <c r="D599" s="55"/>
      <c r="E599" s="55"/>
      <c r="F599" s="55"/>
      <c r="G599" s="55"/>
      <c r="H599" s="94"/>
      <c r="I599" s="94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spans="1:26" ht="11.25" customHeight="1" x14ac:dyDescent="0.2">
      <c r="A600" s="55"/>
      <c r="B600" s="55"/>
      <c r="C600" s="81"/>
      <c r="D600" s="55"/>
      <c r="E600" s="55"/>
      <c r="F600" s="55"/>
      <c r="G600" s="55"/>
      <c r="H600" s="94"/>
      <c r="I600" s="94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spans="1:26" ht="11.25" customHeight="1" x14ac:dyDescent="0.2">
      <c r="A601" s="55"/>
      <c r="B601" s="55"/>
      <c r="C601" s="81"/>
      <c r="D601" s="55"/>
      <c r="E601" s="55"/>
      <c r="F601" s="55"/>
      <c r="G601" s="55"/>
      <c r="H601" s="94"/>
      <c r="I601" s="94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spans="1:26" ht="11.25" customHeight="1" x14ac:dyDescent="0.2">
      <c r="A602" s="55"/>
      <c r="B602" s="55"/>
      <c r="C602" s="81"/>
      <c r="D602" s="55"/>
      <c r="E602" s="55"/>
      <c r="F602" s="55"/>
      <c r="G602" s="55"/>
      <c r="H602" s="94"/>
      <c r="I602" s="94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spans="1:26" ht="11.25" customHeight="1" x14ac:dyDescent="0.2">
      <c r="A603" s="55"/>
      <c r="B603" s="55"/>
      <c r="C603" s="81"/>
      <c r="D603" s="55"/>
      <c r="E603" s="55"/>
      <c r="F603" s="55"/>
      <c r="G603" s="55"/>
      <c r="H603" s="94"/>
      <c r="I603" s="94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spans="1:26" ht="11.25" customHeight="1" x14ac:dyDescent="0.2">
      <c r="A604" s="55"/>
      <c r="B604" s="55"/>
      <c r="C604" s="81"/>
      <c r="D604" s="55"/>
      <c r="E604" s="55"/>
      <c r="F604" s="55"/>
      <c r="G604" s="55"/>
      <c r="H604" s="94"/>
      <c r="I604" s="94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spans="1:26" ht="11.25" customHeight="1" x14ac:dyDescent="0.2">
      <c r="A605" s="55"/>
      <c r="B605" s="55"/>
      <c r="C605" s="81"/>
      <c r="D605" s="55"/>
      <c r="E605" s="55"/>
      <c r="F605" s="55"/>
      <c r="G605" s="55"/>
      <c r="H605" s="94"/>
      <c r="I605" s="94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spans="1:26" ht="11.25" customHeight="1" x14ac:dyDescent="0.2">
      <c r="A606" s="55"/>
      <c r="B606" s="55"/>
      <c r="C606" s="81"/>
      <c r="D606" s="55"/>
      <c r="E606" s="55"/>
      <c r="F606" s="55"/>
      <c r="G606" s="55"/>
      <c r="H606" s="94"/>
      <c r="I606" s="94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spans="1:26" ht="11.25" customHeight="1" x14ac:dyDescent="0.2">
      <c r="A607" s="55"/>
      <c r="B607" s="55"/>
      <c r="C607" s="81"/>
      <c r="D607" s="55"/>
      <c r="E607" s="55"/>
      <c r="F607" s="55"/>
      <c r="G607" s="55"/>
      <c r="H607" s="94"/>
      <c r="I607" s="94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spans="1:26" ht="11.25" customHeight="1" x14ac:dyDescent="0.2">
      <c r="A608" s="55"/>
      <c r="B608" s="55"/>
      <c r="C608" s="81"/>
      <c r="D608" s="55"/>
      <c r="E608" s="55"/>
      <c r="F608" s="55"/>
      <c r="G608" s="55"/>
      <c r="H608" s="94"/>
      <c r="I608" s="94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spans="1:26" ht="11.25" customHeight="1" x14ac:dyDescent="0.2">
      <c r="A609" s="55"/>
      <c r="B609" s="55"/>
      <c r="C609" s="81"/>
      <c r="D609" s="55"/>
      <c r="E609" s="55"/>
      <c r="F609" s="55"/>
      <c r="G609" s="55"/>
      <c r="H609" s="94"/>
      <c r="I609" s="94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spans="1:26" ht="11.25" customHeight="1" x14ac:dyDescent="0.2">
      <c r="A610" s="55"/>
      <c r="B610" s="55"/>
      <c r="C610" s="81"/>
      <c r="D610" s="55"/>
      <c r="E610" s="55"/>
      <c r="F610" s="55"/>
      <c r="G610" s="55"/>
      <c r="H610" s="94"/>
      <c r="I610" s="94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spans="1:26" ht="11.25" customHeight="1" x14ac:dyDescent="0.2">
      <c r="A611" s="55"/>
      <c r="B611" s="55"/>
      <c r="C611" s="81"/>
      <c r="D611" s="55"/>
      <c r="E611" s="55"/>
      <c r="F611" s="55"/>
      <c r="G611" s="55"/>
      <c r="H611" s="94"/>
      <c r="I611" s="94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spans="1:26" ht="11.25" customHeight="1" x14ac:dyDescent="0.2">
      <c r="A612" s="55"/>
      <c r="B612" s="55"/>
      <c r="C612" s="81"/>
      <c r="D612" s="55"/>
      <c r="E612" s="55"/>
      <c r="F612" s="55"/>
      <c r="G612" s="55"/>
      <c r="H612" s="94"/>
      <c r="I612" s="94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spans="1:26" ht="11.25" customHeight="1" x14ac:dyDescent="0.2">
      <c r="A613" s="55"/>
      <c r="B613" s="55"/>
      <c r="C613" s="81"/>
      <c r="D613" s="55"/>
      <c r="E613" s="55"/>
      <c r="F613" s="55"/>
      <c r="G613" s="55"/>
      <c r="H613" s="94"/>
      <c r="I613" s="94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spans="1:26" ht="11.25" customHeight="1" x14ac:dyDescent="0.2">
      <c r="A614" s="55"/>
      <c r="B614" s="55"/>
      <c r="C614" s="81"/>
      <c r="D614" s="55"/>
      <c r="E614" s="55"/>
      <c r="F614" s="55"/>
      <c r="G614" s="55"/>
      <c r="H614" s="94"/>
      <c r="I614" s="94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spans="1:26" ht="11.25" customHeight="1" x14ac:dyDescent="0.2">
      <c r="A615" s="55"/>
      <c r="B615" s="55"/>
      <c r="C615" s="81"/>
      <c r="D615" s="55"/>
      <c r="E615" s="55"/>
      <c r="F615" s="55"/>
      <c r="G615" s="55"/>
      <c r="H615" s="94"/>
      <c r="I615" s="94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spans="1:26" ht="11.25" customHeight="1" x14ac:dyDescent="0.2">
      <c r="A616" s="55"/>
      <c r="B616" s="55"/>
      <c r="C616" s="81"/>
      <c r="D616" s="55"/>
      <c r="E616" s="55"/>
      <c r="F616" s="55"/>
      <c r="G616" s="55"/>
      <c r="H616" s="94"/>
      <c r="I616" s="94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spans="1:26" ht="11.25" customHeight="1" x14ac:dyDescent="0.2">
      <c r="A617" s="55"/>
      <c r="B617" s="55"/>
      <c r="C617" s="81"/>
      <c r="D617" s="55"/>
      <c r="E617" s="55"/>
      <c r="F617" s="55"/>
      <c r="G617" s="55"/>
      <c r="H617" s="94"/>
      <c r="I617" s="94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spans="1:26" ht="11.25" customHeight="1" x14ac:dyDescent="0.2">
      <c r="A618" s="55"/>
      <c r="B618" s="55"/>
      <c r="C618" s="81"/>
      <c r="D618" s="55"/>
      <c r="E618" s="55"/>
      <c r="F618" s="55"/>
      <c r="G618" s="55"/>
      <c r="H618" s="94"/>
      <c r="I618" s="94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spans="1:26" ht="11.25" customHeight="1" x14ac:dyDescent="0.2">
      <c r="A619" s="55"/>
      <c r="B619" s="55"/>
      <c r="C619" s="81"/>
      <c r="D619" s="55"/>
      <c r="E619" s="55"/>
      <c r="F619" s="55"/>
      <c r="G619" s="55"/>
      <c r="H619" s="94"/>
      <c r="I619" s="94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spans="1:26" ht="11.25" customHeight="1" x14ac:dyDescent="0.2">
      <c r="A620" s="55"/>
      <c r="B620" s="55"/>
      <c r="C620" s="81"/>
      <c r="D620" s="55"/>
      <c r="E620" s="55"/>
      <c r="F620" s="55"/>
      <c r="G620" s="55"/>
      <c r="H620" s="94"/>
      <c r="I620" s="94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spans="1:26" ht="11.25" customHeight="1" x14ac:dyDescent="0.2">
      <c r="A621" s="55"/>
      <c r="B621" s="55"/>
      <c r="C621" s="81"/>
      <c r="D621" s="55"/>
      <c r="E621" s="55"/>
      <c r="F621" s="55"/>
      <c r="G621" s="55"/>
      <c r="H621" s="94"/>
      <c r="I621" s="94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spans="1:26" ht="11.25" customHeight="1" x14ac:dyDescent="0.2">
      <c r="A622" s="55"/>
      <c r="B622" s="55"/>
      <c r="C622" s="81"/>
      <c r="D622" s="55"/>
      <c r="E622" s="55"/>
      <c r="F622" s="55"/>
      <c r="G622" s="55"/>
      <c r="H622" s="94"/>
      <c r="I622" s="94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spans="1:26" ht="11.25" customHeight="1" x14ac:dyDescent="0.2">
      <c r="A623" s="55"/>
      <c r="B623" s="55"/>
      <c r="C623" s="81"/>
      <c r="D623" s="55"/>
      <c r="E623" s="55"/>
      <c r="F623" s="55"/>
      <c r="G623" s="55"/>
      <c r="H623" s="94"/>
      <c r="I623" s="94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spans="1:26" ht="11.25" customHeight="1" x14ac:dyDescent="0.2">
      <c r="A624" s="55"/>
      <c r="B624" s="55"/>
      <c r="C624" s="81"/>
      <c r="D624" s="55"/>
      <c r="E624" s="55"/>
      <c r="F624" s="55"/>
      <c r="G624" s="55"/>
      <c r="H624" s="94"/>
      <c r="I624" s="94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spans="1:26" ht="11.25" customHeight="1" x14ac:dyDescent="0.2">
      <c r="A625" s="55"/>
      <c r="B625" s="55"/>
      <c r="C625" s="81"/>
      <c r="D625" s="55"/>
      <c r="E625" s="55"/>
      <c r="F625" s="55"/>
      <c r="G625" s="55"/>
      <c r="H625" s="94"/>
      <c r="I625" s="94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spans="1:26" ht="11.25" customHeight="1" x14ac:dyDescent="0.2">
      <c r="A626" s="55"/>
      <c r="B626" s="55"/>
      <c r="C626" s="81"/>
      <c r="D626" s="55"/>
      <c r="E626" s="55"/>
      <c r="F626" s="55"/>
      <c r="G626" s="55"/>
      <c r="H626" s="94"/>
      <c r="I626" s="94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spans="1:26" ht="11.25" customHeight="1" x14ac:dyDescent="0.2">
      <c r="A627" s="55"/>
      <c r="B627" s="55"/>
      <c r="C627" s="81"/>
      <c r="D627" s="55"/>
      <c r="E627" s="55"/>
      <c r="F627" s="55"/>
      <c r="G627" s="55"/>
      <c r="H627" s="94"/>
      <c r="I627" s="94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spans="1:26" ht="11.25" customHeight="1" x14ac:dyDescent="0.2">
      <c r="A628" s="55"/>
      <c r="B628" s="55"/>
      <c r="C628" s="81"/>
      <c r="D628" s="55"/>
      <c r="E628" s="55"/>
      <c r="F628" s="55"/>
      <c r="G628" s="55"/>
      <c r="H628" s="94"/>
      <c r="I628" s="94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spans="1:26" ht="11.25" customHeight="1" x14ac:dyDescent="0.2">
      <c r="A629" s="55"/>
      <c r="B629" s="55"/>
      <c r="C629" s="81"/>
      <c r="D629" s="55"/>
      <c r="E629" s="55"/>
      <c r="F629" s="55"/>
      <c r="G629" s="55"/>
      <c r="H629" s="94"/>
      <c r="I629" s="94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spans="1:26" ht="11.25" customHeight="1" x14ac:dyDescent="0.2">
      <c r="A630" s="55"/>
      <c r="B630" s="55"/>
      <c r="C630" s="81"/>
      <c r="D630" s="55"/>
      <c r="E630" s="55"/>
      <c r="F630" s="55"/>
      <c r="G630" s="55"/>
      <c r="H630" s="94"/>
      <c r="I630" s="94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spans="1:26" ht="11.25" customHeight="1" x14ac:dyDescent="0.2">
      <c r="A631" s="55"/>
      <c r="B631" s="55"/>
      <c r="C631" s="81"/>
      <c r="D631" s="55"/>
      <c r="E631" s="55"/>
      <c r="F631" s="55"/>
      <c r="G631" s="55"/>
      <c r="H631" s="94"/>
      <c r="I631" s="94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spans="1:26" ht="11.25" customHeight="1" x14ac:dyDescent="0.2">
      <c r="A632" s="55"/>
      <c r="B632" s="55"/>
      <c r="C632" s="81"/>
      <c r="D632" s="55"/>
      <c r="E632" s="55"/>
      <c r="F632" s="55"/>
      <c r="G632" s="55"/>
      <c r="H632" s="94"/>
      <c r="I632" s="94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spans="1:26" ht="11.25" customHeight="1" x14ac:dyDescent="0.2">
      <c r="A633" s="55"/>
      <c r="B633" s="55"/>
      <c r="C633" s="81"/>
      <c r="D633" s="55"/>
      <c r="E633" s="55"/>
      <c r="F633" s="55"/>
      <c r="G633" s="55"/>
      <c r="H633" s="94"/>
      <c r="I633" s="94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spans="1:26" ht="11.25" customHeight="1" x14ac:dyDescent="0.2">
      <c r="A634" s="55"/>
      <c r="B634" s="55"/>
      <c r="C634" s="81"/>
      <c r="D634" s="55"/>
      <c r="E634" s="55"/>
      <c r="F634" s="55"/>
      <c r="G634" s="55"/>
      <c r="H634" s="94"/>
      <c r="I634" s="94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spans="1:26" ht="11.25" customHeight="1" x14ac:dyDescent="0.2">
      <c r="A635" s="55"/>
      <c r="B635" s="55"/>
      <c r="C635" s="81"/>
      <c r="D635" s="55"/>
      <c r="E635" s="55"/>
      <c r="F635" s="55"/>
      <c r="G635" s="55"/>
      <c r="H635" s="94"/>
      <c r="I635" s="94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spans="1:26" ht="11.25" customHeight="1" x14ac:dyDescent="0.2">
      <c r="A636" s="55"/>
      <c r="B636" s="55"/>
      <c r="C636" s="81"/>
      <c r="D636" s="55"/>
      <c r="E636" s="55"/>
      <c r="F636" s="55"/>
      <c r="G636" s="55"/>
      <c r="H636" s="94"/>
      <c r="I636" s="94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spans="1:26" ht="11.25" customHeight="1" x14ac:dyDescent="0.2">
      <c r="A637" s="55"/>
      <c r="B637" s="55"/>
      <c r="C637" s="81"/>
      <c r="D637" s="55"/>
      <c r="E637" s="55"/>
      <c r="F637" s="55"/>
      <c r="G637" s="55"/>
      <c r="H637" s="94"/>
      <c r="I637" s="94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spans="1:26" ht="11.25" customHeight="1" x14ac:dyDescent="0.2">
      <c r="A638" s="55"/>
      <c r="B638" s="55"/>
      <c r="C638" s="81"/>
      <c r="D638" s="55"/>
      <c r="E638" s="55"/>
      <c r="F638" s="55"/>
      <c r="G638" s="55"/>
      <c r="H638" s="94"/>
      <c r="I638" s="94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spans="1:26" ht="11.25" customHeight="1" x14ac:dyDescent="0.2">
      <c r="A639" s="55"/>
      <c r="B639" s="55"/>
      <c r="C639" s="81"/>
      <c r="D639" s="55"/>
      <c r="E639" s="55"/>
      <c r="F639" s="55"/>
      <c r="G639" s="55"/>
      <c r="H639" s="94"/>
      <c r="I639" s="94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spans="1:26" ht="11.25" customHeight="1" x14ac:dyDescent="0.2">
      <c r="A640" s="55"/>
      <c r="B640" s="55"/>
      <c r="C640" s="81"/>
      <c r="D640" s="55"/>
      <c r="E640" s="55"/>
      <c r="F640" s="55"/>
      <c r="G640" s="55"/>
      <c r="H640" s="94"/>
      <c r="I640" s="94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spans="1:26" ht="11.25" customHeight="1" x14ac:dyDescent="0.2">
      <c r="A641" s="55"/>
      <c r="B641" s="55"/>
      <c r="C641" s="81"/>
      <c r="D641" s="55"/>
      <c r="E641" s="55"/>
      <c r="F641" s="55"/>
      <c r="G641" s="55"/>
      <c r="H641" s="94"/>
      <c r="I641" s="94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spans="1:26" ht="11.25" customHeight="1" x14ac:dyDescent="0.2">
      <c r="A642" s="55"/>
      <c r="B642" s="55"/>
      <c r="C642" s="81"/>
      <c r="D642" s="55"/>
      <c r="E642" s="55"/>
      <c r="F642" s="55"/>
      <c r="G642" s="55"/>
      <c r="H642" s="94"/>
      <c r="I642" s="94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spans="1:26" ht="11.25" customHeight="1" x14ac:dyDescent="0.2">
      <c r="A643" s="55"/>
      <c r="B643" s="55"/>
      <c r="C643" s="81"/>
      <c r="D643" s="55"/>
      <c r="E643" s="55"/>
      <c r="F643" s="55"/>
      <c r="G643" s="55"/>
      <c r="H643" s="94"/>
      <c r="I643" s="94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spans="1:26" ht="11.25" customHeight="1" x14ac:dyDescent="0.2">
      <c r="A644" s="55"/>
      <c r="B644" s="55"/>
      <c r="C644" s="81"/>
      <c r="D644" s="55"/>
      <c r="E644" s="55"/>
      <c r="F644" s="55"/>
      <c r="G644" s="55"/>
      <c r="H644" s="94"/>
      <c r="I644" s="94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spans="1:26" ht="11.25" customHeight="1" x14ac:dyDescent="0.2">
      <c r="A645" s="55"/>
      <c r="B645" s="55"/>
      <c r="C645" s="81"/>
      <c r="D645" s="55"/>
      <c r="E645" s="55"/>
      <c r="F645" s="55"/>
      <c r="G645" s="55"/>
      <c r="H645" s="94"/>
      <c r="I645" s="94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spans="1:26" ht="11.25" customHeight="1" x14ac:dyDescent="0.2">
      <c r="A646" s="55"/>
      <c r="B646" s="55"/>
      <c r="C646" s="81"/>
      <c r="D646" s="55"/>
      <c r="E646" s="55"/>
      <c r="F646" s="55"/>
      <c r="G646" s="55"/>
      <c r="H646" s="94"/>
      <c r="I646" s="94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spans="1:26" ht="11.25" customHeight="1" x14ac:dyDescent="0.2">
      <c r="A647" s="55"/>
      <c r="B647" s="55"/>
      <c r="C647" s="81"/>
      <c r="D647" s="55"/>
      <c r="E647" s="55"/>
      <c r="F647" s="55"/>
      <c r="G647" s="55"/>
      <c r="H647" s="94"/>
      <c r="I647" s="94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spans="1:26" ht="11.25" customHeight="1" x14ac:dyDescent="0.2">
      <c r="A648" s="55"/>
      <c r="B648" s="55"/>
      <c r="C648" s="81"/>
      <c r="D648" s="55"/>
      <c r="E648" s="55"/>
      <c r="F648" s="55"/>
      <c r="G648" s="55"/>
      <c r="H648" s="94"/>
      <c r="I648" s="94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spans="1:26" ht="11.25" customHeight="1" x14ac:dyDescent="0.2">
      <c r="A649" s="55"/>
      <c r="B649" s="55"/>
      <c r="C649" s="81"/>
      <c r="D649" s="55"/>
      <c r="E649" s="55"/>
      <c r="F649" s="55"/>
      <c r="G649" s="55"/>
      <c r="H649" s="94"/>
      <c r="I649" s="94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spans="1:26" ht="11.25" customHeight="1" x14ac:dyDescent="0.2">
      <c r="A650" s="55"/>
      <c r="B650" s="55"/>
      <c r="C650" s="81"/>
      <c r="D650" s="55"/>
      <c r="E650" s="55"/>
      <c r="F650" s="55"/>
      <c r="G650" s="55"/>
      <c r="H650" s="94"/>
      <c r="I650" s="94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spans="1:26" ht="11.25" customHeight="1" x14ac:dyDescent="0.2">
      <c r="A651" s="55"/>
      <c r="B651" s="55"/>
      <c r="C651" s="81"/>
      <c r="D651" s="55"/>
      <c r="E651" s="55"/>
      <c r="F651" s="55"/>
      <c r="G651" s="55"/>
      <c r="H651" s="94"/>
      <c r="I651" s="94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spans="1:26" ht="11.25" customHeight="1" x14ac:dyDescent="0.2">
      <c r="A652" s="55"/>
      <c r="B652" s="55"/>
      <c r="C652" s="81"/>
      <c r="D652" s="55"/>
      <c r="E652" s="55"/>
      <c r="F652" s="55"/>
      <c r="G652" s="55"/>
      <c r="H652" s="94"/>
      <c r="I652" s="94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spans="1:26" ht="11.25" customHeight="1" x14ac:dyDescent="0.2">
      <c r="A653" s="55"/>
      <c r="B653" s="55"/>
      <c r="C653" s="81"/>
      <c r="D653" s="55"/>
      <c r="E653" s="55"/>
      <c r="F653" s="55"/>
      <c r="G653" s="55"/>
      <c r="H653" s="94"/>
      <c r="I653" s="94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spans="1:26" ht="11.25" customHeight="1" x14ac:dyDescent="0.2">
      <c r="A654" s="55"/>
      <c r="B654" s="55"/>
      <c r="C654" s="81"/>
      <c r="D654" s="55"/>
      <c r="E654" s="55"/>
      <c r="F654" s="55"/>
      <c r="G654" s="55"/>
      <c r="H654" s="94"/>
      <c r="I654" s="94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spans="1:26" ht="11.25" customHeight="1" x14ac:dyDescent="0.2">
      <c r="A655" s="55"/>
      <c r="B655" s="55"/>
      <c r="C655" s="81"/>
      <c r="D655" s="55"/>
      <c r="E655" s="55"/>
      <c r="F655" s="55"/>
      <c r="G655" s="55"/>
      <c r="H655" s="94"/>
      <c r="I655" s="94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spans="1:26" ht="11.25" customHeight="1" x14ac:dyDescent="0.2">
      <c r="A656" s="55"/>
      <c r="B656" s="55"/>
      <c r="C656" s="81"/>
      <c r="D656" s="55"/>
      <c r="E656" s="55"/>
      <c r="F656" s="55"/>
      <c r="G656" s="55"/>
      <c r="H656" s="94"/>
      <c r="I656" s="94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spans="1:26" ht="11.25" customHeight="1" x14ac:dyDescent="0.2">
      <c r="A657" s="55"/>
      <c r="B657" s="55"/>
      <c r="C657" s="81"/>
      <c r="D657" s="55"/>
      <c r="E657" s="55"/>
      <c r="F657" s="55"/>
      <c r="G657" s="55"/>
      <c r="H657" s="94"/>
      <c r="I657" s="94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spans="1:26" ht="11.25" customHeight="1" x14ac:dyDescent="0.2">
      <c r="A658" s="55"/>
      <c r="B658" s="55"/>
      <c r="C658" s="81"/>
      <c r="D658" s="55"/>
      <c r="E658" s="55"/>
      <c r="F658" s="55"/>
      <c r="G658" s="55"/>
      <c r="H658" s="94"/>
      <c r="I658" s="94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spans="1:26" ht="11.25" customHeight="1" x14ac:dyDescent="0.2">
      <c r="A659" s="55"/>
      <c r="B659" s="55"/>
      <c r="C659" s="81"/>
      <c r="D659" s="55"/>
      <c r="E659" s="55"/>
      <c r="F659" s="55"/>
      <c r="G659" s="55"/>
      <c r="H659" s="94"/>
      <c r="I659" s="94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spans="1:26" ht="11.25" customHeight="1" x14ac:dyDescent="0.2">
      <c r="A660" s="55"/>
      <c r="B660" s="55"/>
      <c r="C660" s="81"/>
      <c r="D660" s="55"/>
      <c r="E660" s="55"/>
      <c r="F660" s="55"/>
      <c r="G660" s="55"/>
      <c r="H660" s="94"/>
      <c r="I660" s="94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spans="1:26" ht="11.25" customHeight="1" x14ac:dyDescent="0.2">
      <c r="A661" s="55"/>
      <c r="B661" s="55"/>
      <c r="C661" s="81"/>
      <c r="D661" s="55"/>
      <c r="E661" s="55"/>
      <c r="F661" s="55"/>
      <c r="G661" s="55"/>
      <c r="H661" s="94"/>
      <c r="I661" s="94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spans="1:26" ht="11.25" customHeight="1" x14ac:dyDescent="0.2">
      <c r="A662" s="55"/>
      <c r="B662" s="55"/>
      <c r="C662" s="81"/>
      <c r="D662" s="55"/>
      <c r="E662" s="55"/>
      <c r="F662" s="55"/>
      <c r="G662" s="55"/>
      <c r="H662" s="94"/>
      <c r="I662" s="94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spans="1:26" ht="11.25" customHeight="1" x14ac:dyDescent="0.2">
      <c r="A663" s="55"/>
      <c r="B663" s="55"/>
      <c r="C663" s="81"/>
      <c r="D663" s="55"/>
      <c r="E663" s="55"/>
      <c r="F663" s="55"/>
      <c r="G663" s="55"/>
      <c r="H663" s="94"/>
      <c r="I663" s="94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spans="1:26" ht="11.25" customHeight="1" x14ac:dyDescent="0.2">
      <c r="A664" s="55"/>
      <c r="B664" s="55"/>
      <c r="C664" s="81"/>
      <c r="D664" s="55"/>
      <c r="E664" s="55"/>
      <c r="F664" s="55"/>
      <c r="G664" s="55"/>
      <c r="H664" s="94"/>
      <c r="I664" s="94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spans="1:26" ht="11.25" customHeight="1" x14ac:dyDescent="0.2">
      <c r="A665" s="55"/>
      <c r="B665" s="55"/>
      <c r="C665" s="81"/>
      <c r="D665" s="55"/>
      <c r="E665" s="55"/>
      <c r="F665" s="55"/>
      <c r="G665" s="55"/>
      <c r="H665" s="94"/>
      <c r="I665" s="94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spans="1:26" ht="11.25" customHeight="1" x14ac:dyDescent="0.2">
      <c r="A666" s="55"/>
      <c r="B666" s="55"/>
      <c r="C666" s="81"/>
      <c r="D666" s="55"/>
      <c r="E666" s="55"/>
      <c r="F666" s="55"/>
      <c r="G666" s="55"/>
      <c r="H666" s="94"/>
      <c r="I666" s="94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spans="1:26" ht="11.25" customHeight="1" x14ac:dyDescent="0.2">
      <c r="A667" s="55"/>
      <c r="B667" s="55"/>
      <c r="C667" s="81"/>
      <c r="D667" s="55"/>
      <c r="E667" s="55"/>
      <c r="F667" s="55"/>
      <c r="G667" s="55"/>
      <c r="H667" s="94"/>
      <c r="I667" s="94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spans="1:26" ht="11.25" customHeight="1" x14ac:dyDescent="0.2">
      <c r="A668" s="55"/>
      <c r="B668" s="55"/>
      <c r="C668" s="81"/>
      <c r="D668" s="55"/>
      <c r="E668" s="55"/>
      <c r="F668" s="55"/>
      <c r="G668" s="55"/>
      <c r="H668" s="94"/>
      <c r="I668" s="94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spans="1:26" ht="11.25" customHeight="1" x14ac:dyDescent="0.2">
      <c r="A669" s="55"/>
      <c r="B669" s="55"/>
      <c r="C669" s="81"/>
      <c r="D669" s="55"/>
      <c r="E669" s="55"/>
      <c r="F669" s="55"/>
      <c r="G669" s="55"/>
      <c r="H669" s="94"/>
      <c r="I669" s="94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spans="1:26" ht="11.25" customHeight="1" x14ac:dyDescent="0.2">
      <c r="A670" s="55"/>
      <c r="B670" s="55"/>
      <c r="C670" s="81"/>
      <c r="D670" s="55"/>
      <c r="E670" s="55"/>
      <c r="F670" s="55"/>
      <c r="G670" s="55"/>
      <c r="H670" s="94"/>
      <c r="I670" s="94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spans="1:26" ht="11.25" customHeight="1" x14ac:dyDescent="0.2">
      <c r="A671" s="55"/>
      <c r="B671" s="55"/>
      <c r="C671" s="81"/>
      <c r="D671" s="55"/>
      <c r="E671" s="55"/>
      <c r="F671" s="55"/>
      <c r="G671" s="55"/>
      <c r="H671" s="94"/>
      <c r="I671" s="94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spans="1:26" ht="11.25" customHeight="1" x14ac:dyDescent="0.2">
      <c r="A672" s="55"/>
      <c r="B672" s="55"/>
      <c r="C672" s="81"/>
      <c r="D672" s="55"/>
      <c r="E672" s="55"/>
      <c r="F672" s="55"/>
      <c r="G672" s="55"/>
      <c r="H672" s="94"/>
      <c r="I672" s="94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spans="1:26" ht="11.25" customHeight="1" x14ac:dyDescent="0.2">
      <c r="A673" s="55"/>
      <c r="B673" s="55"/>
      <c r="C673" s="81"/>
      <c r="D673" s="55"/>
      <c r="E673" s="55"/>
      <c r="F673" s="55"/>
      <c r="G673" s="55"/>
      <c r="H673" s="94"/>
      <c r="I673" s="94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spans="1:26" ht="11.25" customHeight="1" x14ac:dyDescent="0.2">
      <c r="A674" s="55"/>
      <c r="B674" s="55"/>
      <c r="C674" s="81"/>
      <c r="D674" s="55"/>
      <c r="E674" s="55"/>
      <c r="F674" s="55"/>
      <c r="G674" s="55"/>
      <c r="H674" s="94"/>
      <c r="I674" s="94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spans="1:26" ht="11.25" customHeight="1" x14ac:dyDescent="0.2">
      <c r="A675" s="55"/>
      <c r="B675" s="55"/>
      <c r="C675" s="81"/>
      <c r="D675" s="55"/>
      <c r="E675" s="55"/>
      <c r="F675" s="55"/>
      <c r="G675" s="55"/>
      <c r="H675" s="94"/>
      <c r="I675" s="94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spans="1:26" ht="11.25" customHeight="1" x14ac:dyDescent="0.2">
      <c r="A676" s="55"/>
      <c r="B676" s="55"/>
      <c r="C676" s="81"/>
      <c r="D676" s="55"/>
      <c r="E676" s="55"/>
      <c r="F676" s="55"/>
      <c r="G676" s="55"/>
      <c r="H676" s="94"/>
      <c r="I676" s="94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spans="1:26" ht="11.25" customHeight="1" x14ac:dyDescent="0.2">
      <c r="A677" s="55"/>
      <c r="B677" s="55"/>
      <c r="C677" s="81"/>
      <c r="D677" s="55"/>
      <c r="E677" s="55"/>
      <c r="F677" s="55"/>
      <c r="G677" s="55"/>
      <c r="H677" s="94"/>
      <c r="I677" s="94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spans="1:26" ht="11.25" customHeight="1" x14ac:dyDescent="0.2">
      <c r="A678" s="55"/>
      <c r="B678" s="55"/>
      <c r="C678" s="81"/>
      <c r="D678" s="55"/>
      <c r="E678" s="55"/>
      <c r="F678" s="55"/>
      <c r="G678" s="55"/>
      <c r="H678" s="94"/>
      <c r="I678" s="94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spans="1:26" ht="11.25" customHeight="1" x14ac:dyDescent="0.2">
      <c r="A679" s="55"/>
      <c r="B679" s="55"/>
      <c r="C679" s="81"/>
      <c r="D679" s="55"/>
      <c r="E679" s="55"/>
      <c r="F679" s="55"/>
      <c r="G679" s="55"/>
      <c r="H679" s="94"/>
      <c r="I679" s="94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spans="1:26" ht="11.25" customHeight="1" x14ac:dyDescent="0.2">
      <c r="A680" s="55"/>
      <c r="B680" s="55"/>
      <c r="C680" s="81"/>
      <c r="D680" s="55"/>
      <c r="E680" s="55"/>
      <c r="F680" s="55"/>
      <c r="G680" s="55"/>
      <c r="H680" s="94"/>
      <c r="I680" s="94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spans="1:26" ht="11.25" customHeight="1" x14ac:dyDescent="0.2">
      <c r="A681" s="55"/>
      <c r="B681" s="55"/>
      <c r="C681" s="81"/>
      <c r="D681" s="55"/>
      <c r="E681" s="55"/>
      <c r="F681" s="55"/>
      <c r="G681" s="55"/>
      <c r="H681" s="94"/>
      <c r="I681" s="94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spans="1:26" ht="11.25" customHeight="1" x14ac:dyDescent="0.2">
      <c r="A682" s="55"/>
      <c r="B682" s="55"/>
      <c r="C682" s="81"/>
      <c r="D682" s="55"/>
      <c r="E682" s="55"/>
      <c r="F682" s="55"/>
      <c r="G682" s="55"/>
      <c r="H682" s="94"/>
      <c r="I682" s="94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spans="1:26" ht="11.25" customHeight="1" x14ac:dyDescent="0.2">
      <c r="A683" s="55"/>
      <c r="B683" s="55"/>
      <c r="C683" s="81"/>
      <c r="D683" s="55"/>
      <c r="E683" s="55"/>
      <c r="F683" s="55"/>
      <c r="G683" s="55"/>
      <c r="H683" s="94"/>
      <c r="I683" s="94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spans="1:26" ht="11.25" customHeight="1" x14ac:dyDescent="0.2">
      <c r="A684" s="55"/>
      <c r="B684" s="55"/>
      <c r="C684" s="81"/>
      <c r="D684" s="55"/>
      <c r="E684" s="55"/>
      <c r="F684" s="55"/>
      <c r="G684" s="55"/>
      <c r="H684" s="94"/>
      <c r="I684" s="94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spans="1:26" ht="11.25" customHeight="1" x14ac:dyDescent="0.2">
      <c r="A685" s="55"/>
      <c r="B685" s="55"/>
      <c r="C685" s="81"/>
      <c r="D685" s="55"/>
      <c r="E685" s="55"/>
      <c r="F685" s="55"/>
      <c r="G685" s="55"/>
      <c r="H685" s="94"/>
      <c r="I685" s="94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spans="1:26" ht="11.25" customHeight="1" x14ac:dyDescent="0.2">
      <c r="A686" s="55"/>
      <c r="B686" s="55"/>
      <c r="C686" s="81"/>
      <c r="D686" s="55"/>
      <c r="E686" s="55"/>
      <c r="F686" s="55"/>
      <c r="G686" s="55"/>
      <c r="H686" s="94"/>
      <c r="I686" s="94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spans="1:26" ht="11.25" customHeight="1" x14ac:dyDescent="0.2">
      <c r="A687" s="55"/>
      <c r="B687" s="55"/>
      <c r="C687" s="81"/>
      <c r="D687" s="55"/>
      <c r="E687" s="55"/>
      <c r="F687" s="55"/>
      <c r="G687" s="55"/>
      <c r="H687" s="94"/>
      <c r="I687" s="94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spans="1:26" ht="11.25" customHeight="1" x14ac:dyDescent="0.2">
      <c r="A688" s="55"/>
      <c r="B688" s="55"/>
      <c r="C688" s="81"/>
      <c r="D688" s="55"/>
      <c r="E688" s="55"/>
      <c r="F688" s="55"/>
      <c r="G688" s="55"/>
      <c r="H688" s="94"/>
      <c r="I688" s="94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spans="1:26" ht="11.25" customHeight="1" x14ac:dyDescent="0.2">
      <c r="A689" s="55"/>
      <c r="B689" s="55"/>
      <c r="C689" s="81"/>
      <c r="D689" s="55"/>
      <c r="E689" s="55"/>
      <c r="F689" s="55"/>
      <c r="G689" s="55"/>
      <c r="H689" s="94"/>
      <c r="I689" s="94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spans="1:26" ht="11.25" customHeight="1" x14ac:dyDescent="0.2">
      <c r="A690" s="55"/>
      <c r="B690" s="55"/>
      <c r="C690" s="81"/>
      <c r="D690" s="55"/>
      <c r="E690" s="55"/>
      <c r="F690" s="55"/>
      <c r="G690" s="55"/>
      <c r="H690" s="94"/>
      <c r="I690" s="94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spans="1:26" ht="11.25" customHeight="1" x14ac:dyDescent="0.2">
      <c r="A691" s="55"/>
      <c r="B691" s="55"/>
      <c r="C691" s="81"/>
      <c r="D691" s="55"/>
      <c r="E691" s="55"/>
      <c r="F691" s="55"/>
      <c r="G691" s="55"/>
      <c r="H691" s="94"/>
      <c r="I691" s="94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spans="1:26" ht="11.25" customHeight="1" x14ac:dyDescent="0.2">
      <c r="A692" s="55"/>
      <c r="B692" s="55"/>
      <c r="C692" s="81"/>
      <c r="D692" s="55"/>
      <c r="E692" s="55"/>
      <c r="F692" s="55"/>
      <c r="G692" s="55"/>
      <c r="H692" s="94"/>
      <c r="I692" s="94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spans="1:26" ht="11.25" customHeight="1" x14ac:dyDescent="0.2">
      <c r="A693" s="55"/>
      <c r="B693" s="55"/>
      <c r="C693" s="81"/>
      <c r="D693" s="55"/>
      <c r="E693" s="55"/>
      <c r="F693" s="55"/>
      <c r="G693" s="55"/>
      <c r="H693" s="94"/>
      <c r="I693" s="94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spans="1:26" ht="11.25" customHeight="1" x14ac:dyDescent="0.2">
      <c r="A694" s="55"/>
      <c r="B694" s="55"/>
      <c r="C694" s="81"/>
      <c r="D694" s="55"/>
      <c r="E694" s="55"/>
      <c r="F694" s="55"/>
      <c r="G694" s="55"/>
      <c r="H694" s="94"/>
      <c r="I694" s="94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spans="1:26" ht="11.25" customHeight="1" x14ac:dyDescent="0.2">
      <c r="A695" s="55"/>
      <c r="B695" s="55"/>
      <c r="C695" s="81"/>
      <c r="D695" s="55"/>
      <c r="E695" s="55"/>
      <c r="F695" s="55"/>
      <c r="G695" s="55"/>
      <c r="H695" s="94"/>
      <c r="I695" s="94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spans="1:26" ht="11.25" customHeight="1" x14ac:dyDescent="0.2">
      <c r="A696" s="55"/>
      <c r="B696" s="55"/>
      <c r="C696" s="81"/>
      <c r="D696" s="55"/>
      <c r="E696" s="55"/>
      <c r="F696" s="55"/>
      <c r="G696" s="55"/>
      <c r="H696" s="94"/>
      <c r="I696" s="94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spans="1:26" ht="11.25" customHeight="1" x14ac:dyDescent="0.2">
      <c r="A697" s="55"/>
      <c r="B697" s="55"/>
      <c r="C697" s="81"/>
      <c r="D697" s="55"/>
      <c r="E697" s="55"/>
      <c r="F697" s="55"/>
      <c r="G697" s="55"/>
      <c r="H697" s="94"/>
      <c r="I697" s="94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spans="1:26" ht="11.25" customHeight="1" x14ac:dyDescent="0.2">
      <c r="A698" s="55"/>
      <c r="B698" s="55"/>
      <c r="C698" s="81"/>
      <c r="D698" s="55"/>
      <c r="E698" s="55"/>
      <c r="F698" s="55"/>
      <c r="G698" s="55"/>
      <c r="H698" s="94"/>
      <c r="I698" s="94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spans="1:26" ht="11.25" customHeight="1" x14ac:dyDescent="0.2">
      <c r="A699" s="55"/>
      <c r="B699" s="55"/>
      <c r="C699" s="81"/>
      <c r="D699" s="55"/>
      <c r="E699" s="55"/>
      <c r="F699" s="55"/>
      <c r="G699" s="55"/>
      <c r="H699" s="94"/>
      <c r="I699" s="94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spans="1:26" ht="11.25" customHeight="1" x14ac:dyDescent="0.2">
      <c r="A700" s="55"/>
      <c r="B700" s="55"/>
      <c r="C700" s="81"/>
      <c r="D700" s="55"/>
      <c r="E700" s="55"/>
      <c r="F700" s="55"/>
      <c r="G700" s="55"/>
      <c r="H700" s="94"/>
      <c r="I700" s="94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spans="1:26" ht="11.25" customHeight="1" x14ac:dyDescent="0.2">
      <c r="A701" s="55"/>
      <c r="B701" s="55"/>
      <c r="C701" s="81"/>
      <c r="D701" s="55"/>
      <c r="E701" s="55"/>
      <c r="F701" s="55"/>
      <c r="G701" s="55"/>
      <c r="H701" s="94"/>
      <c r="I701" s="94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spans="1:26" ht="11.25" customHeight="1" x14ac:dyDescent="0.2">
      <c r="A702" s="55"/>
      <c r="B702" s="55"/>
      <c r="C702" s="81"/>
      <c r="D702" s="55"/>
      <c r="E702" s="55"/>
      <c r="F702" s="55"/>
      <c r="G702" s="55"/>
      <c r="H702" s="94"/>
      <c r="I702" s="94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spans="1:26" ht="11.25" customHeight="1" x14ac:dyDescent="0.2">
      <c r="A703" s="55"/>
      <c r="B703" s="55"/>
      <c r="C703" s="81"/>
      <c r="D703" s="55"/>
      <c r="E703" s="55"/>
      <c r="F703" s="55"/>
      <c r="G703" s="55"/>
      <c r="H703" s="94"/>
      <c r="I703" s="94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spans="1:26" ht="11.25" customHeight="1" x14ac:dyDescent="0.2">
      <c r="A704" s="55"/>
      <c r="B704" s="55"/>
      <c r="C704" s="81"/>
      <c r="D704" s="55"/>
      <c r="E704" s="55"/>
      <c r="F704" s="55"/>
      <c r="G704" s="55"/>
      <c r="H704" s="94"/>
      <c r="I704" s="94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spans="1:26" ht="11.25" customHeight="1" x14ac:dyDescent="0.2">
      <c r="A705" s="55"/>
      <c r="B705" s="55"/>
      <c r="C705" s="81"/>
      <c r="D705" s="55"/>
      <c r="E705" s="55"/>
      <c r="F705" s="55"/>
      <c r="G705" s="55"/>
      <c r="H705" s="94"/>
      <c r="I705" s="94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spans="1:26" ht="11.25" customHeight="1" x14ac:dyDescent="0.2">
      <c r="A706" s="55"/>
      <c r="B706" s="55"/>
      <c r="C706" s="81"/>
      <c r="D706" s="55"/>
      <c r="E706" s="55"/>
      <c r="F706" s="55"/>
      <c r="G706" s="55"/>
      <c r="H706" s="94"/>
      <c r="I706" s="94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spans="1:26" ht="11.25" customHeight="1" x14ac:dyDescent="0.2">
      <c r="A707" s="55"/>
      <c r="B707" s="55"/>
      <c r="C707" s="81"/>
      <c r="D707" s="55"/>
      <c r="E707" s="55"/>
      <c r="F707" s="55"/>
      <c r="G707" s="55"/>
      <c r="H707" s="94"/>
      <c r="I707" s="94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spans="1:26" ht="11.25" customHeight="1" x14ac:dyDescent="0.2">
      <c r="A708" s="55"/>
      <c r="B708" s="55"/>
      <c r="C708" s="81"/>
      <c r="D708" s="55"/>
      <c r="E708" s="55"/>
      <c r="F708" s="55"/>
      <c r="G708" s="55"/>
      <c r="H708" s="94"/>
      <c r="I708" s="94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spans="1:26" ht="11.25" customHeight="1" x14ac:dyDescent="0.2">
      <c r="A709" s="55"/>
      <c r="B709" s="55"/>
      <c r="C709" s="81"/>
      <c r="D709" s="55"/>
      <c r="E709" s="55"/>
      <c r="F709" s="55"/>
      <c r="G709" s="55"/>
      <c r="H709" s="94"/>
      <c r="I709" s="94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spans="1:26" ht="11.25" customHeight="1" x14ac:dyDescent="0.2">
      <c r="A710" s="55"/>
      <c r="B710" s="55"/>
      <c r="C710" s="81"/>
      <c r="D710" s="55"/>
      <c r="E710" s="55"/>
      <c r="F710" s="55"/>
      <c r="G710" s="55"/>
      <c r="H710" s="94"/>
      <c r="I710" s="94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spans="1:26" ht="11.25" customHeight="1" x14ac:dyDescent="0.2">
      <c r="A711" s="55"/>
      <c r="B711" s="55"/>
      <c r="C711" s="81"/>
      <c r="D711" s="55"/>
      <c r="E711" s="55"/>
      <c r="F711" s="55"/>
      <c r="G711" s="55"/>
      <c r="H711" s="94"/>
      <c r="I711" s="94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spans="1:26" ht="11.25" customHeight="1" x14ac:dyDescent="0.2">
      <c r="A712" s="55"/>
      <c r="B712" s="55"/>
      <c r="C712" s="81"/>
      <c r="D712" s="55"/>
      <c r="E712" s="55"/>
      <c r="F712" s="55"/>
      <c r="G712" s="55"/>
      <c r="H712" s="94"/>
      <c r="I712" s="94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spans="1:26" ht="11.25" customHeight="1" x14ac:dyDescent="0.2">
      <c r="A713" s="55"/>
      <c r="B713" s="55"/>
      <c r="C713" s="81"/>
      <c r="D713" s="55"/>
      <c r="E713" s="55"/>
      <c r="F713" s="55"/>
      <c r="G713" s="55"/>
      <c r="H713" s="94"/>
      <c r="I713" s="94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spans="1:26" ht="11.25" customHeight="1" x14ac:dyDescent="0.2">
      <c r="A714" s="55"/>
      <c r="B714" s="55"/>
      <c r="C714" s="81"/>
      <c r="D714" s="55"/>
      <c r="E714" s="55"/>
      <c r="F714" s="55"/>
      <c r="G714" s="55"/>
      <c r="H714" s="94"/>
      <c r="I714" s="94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spans="1:26" ht="11.25" customHeight="1" x14ac:dyDescent="0.2">
      <c r="A715" s="55"/>
      <c r="B715" s="55"/>
      <c r="C715" s="81"/>
      <c r="D715" s="55"/>
      <c r="E715" s="55"/>
      <c r="F715" s="55"/>
      <c r="G715" s="55"/>
      <c r="H715" s="94"/>
      <c r="I715" s="94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spans="1:26" ht="11.25" customHeight="1" x14ac:dyDescent="0.2">
      <c r="A716" s="55"/>
      <c r="B716" s="55"/>
      <c r="C716" s="81"/>
      <c r="D716" s="55"/>
      <c r="E716" s="55"/>
      <c r="F716" s="55"/>
      <c r="G716" s="55"/>
      <c r="H716" s="94"/>
      <c r="I716" s="94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spans="1:26" ht="11.25" customHeight="1" x14ac:dyDescent="0.2">
      <c r="A717" s="55"/>
      <c r="B717" s="55"/>
      <c r="C717" s="81"/>
      <c r="D717" s="55"/>
      <c r="E717" s="55"/>
      <c r="F717" s="55"/>
      <c r="G717" s="55"/>
      <c r="H717" s="94"/>
      <c r="I717" s="94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spans="1:26" ht="11.25" customHeight="1" x14ac:dyDescent="0.2">
      <c r="A718" s="55"/>
      <c r="B718" s="55"/>
      <c r="C718" s="81"/>
      <c r="D718" s="55"/>
      <c r="E718" s="55"/>
      <c r="F718" s="55"/>
      <c r="G718" s="55"/>
      <c r="H718" s="94"/>
      <c r="I718" s="94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spans="1:26" ht="11.25" customHeight="1" x14ac:dyDescent="0.2">
      <c r="A719" s="55"/>
      <c r="B719" s="55"/>
      <c r="C719" s="81"/>
      <c r="D719" s="55"/>
      <c r="E719" s="55"/>
      <c r="F719" s="55"/>
      <c r="G719" s="55"/>
      <c r="H719" s="94"/>
      <c r="I719" s="94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spans="1:26" ht="11.25" customHeight="1" x14ac:dyDescent="0.2">
      <c r="A720" s="55"/>
      <c r="B720" s="55"/>
      <c r="C720" s="81"/>
      <c r="D720" s="55"/>
      <c r="E720" s="55"/>
      <c r="F720" s="55"/>
      <c r="G720" s="55"/>
      <c r="H720" s="94"/>
      <c r="I720" s="94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spans="1:26" ht="11.25" customHeight="1" x14ac:dyDescent="0.2">
      <c r="A721" s="55"/>
      <c r="B721" s="55"/>
      <c r="C721" s="81"/>
      <c r="D721" s="55"/>
      <c r="E721" s="55"/>
      <c r="F721" s="55"/>
      <c r="G721" s="55"/>
      <c r="H721" s="94"/>
      <c r="I721" s="94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spans="1:26" ht="11.25" customHeight="1" x14ac:dyDescent="0.2">
      <c r="A722" s="55"/>
      <c r="B722" s="55"/>
      <c r="C722" s="81"/>
      <c r="D722" s="55"/>
      <c r="E722" s="55"/>
      <c r="F722" s="55"/>
      <c r="G722" s="55"/>
      <c r="H722" s="94"/>
      <c r="I722" s="94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spans="1:26" ht="11.25" customHeight="1" x14ac:dyDescent="0.2">
      <c r="A723" s="55"/>
      <c r="B723" s="55"/>
      <c r="C723" s="81"/>
      <c r="D723" s="55"/>
      <c r="E723" s="55"/>
      <c r="F723" s="55"/>
      <c r="G723" s="55"/>
      <c r="H723" s="94"/>
      <c r="I723" s="94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spans="1:26" ht="11.25" customHeight="1" x14ac:dyDescent="0.2">
      <c r="A724" s="55"/>
      <c r="B724" s="55"/>
      <c r="C724" s="81"/>
      <c r="D724" s="55"/>
      <c r="E724" s="55"/>
      <c r="F724" s="55"/>
      <c r="G724" s="55"/>
      <c r="H724" s="94"/>
      <c r="I724" s="94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spans="1:26" ht="11.25" customHeight="1" x14ac:dyDescent="0.2">
      <c r="A725" s="55"/>
      <c r="B725" s="55"/>
      <c r="C725" s="81"/>
      <c r="D725" s="55"/>
      <c r="E725" s="55"/>
      <c r="F725" s="55"/>
      <c r="G725" s="55"/>
      <c r="H725" s="94"/>
      <c r="I725" s="94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spans="1:26" ht="11.25" customHeight="1" x14ac:dyDescent="0.2">
      <c r="A726" s="55"/>
      <c r="B726" s="55"/>
      <c r="C726" s="81"/>
      <c r="D726" s="55"/>
      <c r="E726" s="55"/>
      <c r="F726" s="55"/>
      <c r="G726" s="55"/>
      <c r="H726" s="94"/>
      <c r="I726" s="94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spans="1:26" ht="11.25" customHeight="1" x14ac:dyDescent="0.2">
      <c r="A727" s="55"/>
      <c r="B727" s="55"/>
      <c r="C727" s="81"/>
      <c r="D727" s="55"/>
      <c r="E727" s="55"/>
      <c r="F727" s="55"/>
      <c r="G727" s="55"/>
      <c r="H727" s="94"/>
      <c r="I727" s="94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spans="1:26" ht="11.25" customHeight="1" x14ac:dyDescent="0.2">
      <c r="A728" s="55"/>
      <c r="B728" s="55"/>
      <c r="C728" s="81"/>
      <c r="D728" s="55"/>
      <c r="E728" s="55"/>
      <c r="F728" s="55"/>
      <c r="G728" s="55"/>
      <c r="H728" s="94"/>
      <c r="I728" s="94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spans="1:26" ht="11.25" customHeight="1" x14ac:dyDescent="0.2">
      <c r="A729" s="55"/>
      <c r="B729" s="55"/>
      <c r="C729" s="81"/>
      <c r="D729" s="55"/>
      <c r="E729" s="55"/>
      <c r="F729" s="55"/>
      <c r="G729" s="55"/>
      <c r="H729" s="94"/>
      <c r="I729" s="94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spans="1:26" ht="11.25" customHeight="1" x14ac:dyDescent="0.2">
      <c r="A730" s="55"/>
      <c r="B730" s="55"/>
      <c r="C730" s="81"/>
      <c r="D730" s="55"/>
      <c r="E730" s="55"/>
      <c r="F730" s="55"/>
      <c r="G730" s="55"/>
      <c r="H730" s="94"/>
      <c r="I730" s="94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spans="1:26" ht="11.25" customHeight="1" x14ac:dyDescent="0.2">
      <c r="A731" s="55"/>
      <c r="B731" s="55"/>
      <c r="C731" s="81"/>
      <c r="D731" s="55"/>
      <c r="E731" s="55"/>
      <c r="F731" s="55"/>
      <c r="G731" s="55"/>
      <c r="H731" s="94"/>
      <c r="I731" s="94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spans="1:26" ht="11.25" customHeight="1" x14ac:dyDescent="0.2">
      <c r="A732" s="55"/>
      <c r="B732" s="55"/>
      <c r="C732" s="81"/>
      <c r="D732" s="55"/>
      <c r="E732" s="55"/>
      <c r="F732" s="55"/>
      <c r="G732" s="55"/>
      <c r="H732" s="94"/>
      <c r="I732" s="94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spans="1:26" ht="11.25" customHeight="1" x14ac:dyDescent="0.2">
      <c r="A733" s="55"/>
      <c r="B733" s="55"/>
      <c r="C733" s="81"/>
      <c r="D733" s="55"/>
      <c r="E733" s="55"/>
      <c r="F733" s="55"/>
      <c r="G733" s="55"/>
      <c r="H733" s="94"/>
      <c r="I733" s="94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spans="1:26" ht="11.25" customHeight="1" x14ac:dyDescent="0.2">
      <c r="A734" s="55"/>
      <c r="B734" s="55"/>
      <c r="C734" s="81"/>
      <c r="D734" s="55"/>
      <c r="E734" s="55"/>
      <c r="F734" s="55"/>
      <c r="G734" s="55"/>
      <c r="H734" s="94"/>
      <c r="I734" s="94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spans="1:26" ht="11.25" customHeight="1" x14ac:dyDescent="0.2">
      <c r="A735" s="55"/>
      <c r="B735" s="55"/>
      <c r="C735" s="81"/>
      <c r="D735" s="55"/>
      <c r="E735" s="55"/>
      <c r="F735" s="55"/>
      <c r="G735" s="55"/>
      <c r="H735" s="94"/>
      <c r="I735" s="94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spans="1:26" ht="11.25" customHeight="1" x14ac:dyDescent="0.2">
      <c r="A736" s="55"/>
      <c r="B736" s="55"/>
      <c r="C736" s="81"/>
      <c r="D736" s="55"/>
      <c r="E736" s="55"/>
      <c r="F736" s="55"/>
      <c r="G736" s="55"/>
      <c r="H736" s="94"/>
      <c r="I736" s="94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spans="1:26" ht="11.25" customHeight="1" x14ac:dyDescent="0.2">
      <c r="A737" s="55"/>
      <c r="B737" s="55"/>
      <c r="C737" s="81"/>
      <c r="D737" s="55"/>
      <c r="E737" s="55"/>
      <c r="F737" s="55"/>
      <c r="G737" s="55"/>
      <c r="H737" s="94"/>
      <c r="I737" s="94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spans="1:26" ht="11.25" customHeight="1" x14ac:dyDescent="0.2">
      <c r="A738" s="55"/>
      <c r="B738" s="55"/>
      <c r="C738" s="81"/>
      <c r="D738" s="55"/>
      <c r="E738" s="55"/>
      <c r="F738" s="55"/>
      <c r="G738" s="55"/>
      <c r="H738" s="94"/>
      <c r="I738" s="94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spans="1:26" ht="11.25" customHeight="1" x14ac:dyDescent="0.2">
      <c r="A739" s="55"/>
      <c r="B739" s="55"/>
      <c r="C739" s="81"/>
      <c r="D739" s="55"/>
      <c r="E739" s="55"/>
      <c r="F739" s="55"/>
      <c r="G739" s="55"/>
      <c r="H739" s="94"/>
      <c r="I739" s="94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spans="1:26" ht="11.25" customHeight="1" x14ac:dyDescent="0.2">
      <c r="A740" s="55"/>
      <c r="B740" s="55"/>
      <c r="C740" s="81"/>
      <c r="D740" s="55"/>
      <c r="E740" s="55"/>
      <c r="F740" s="55"/>
      <c r="G740" s="55"/>
      <c r="H740" s="94"/>
      <c r="I740" s="94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spans="1:26" ht="11.25" customHeight="1" x14ac:dyDescent="0.2">
      <c r="A741" s="55"/>
      <c r="B741" s="55"/>
      <c r="C741" s="81"/>
      <c r="D741" s="55"/>
      <c r="E741" s="55"/>
      <c r="F741" s="55"/>
      <c r="G741" s="55"/>
      <c r="H741" s="94"/>
      <c r="I741" s="94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spans="1:26" ht="11.25" customHeight="1" x14ac:dyDescent="0.2">
      <c r="A742" s="55"/>
      <c r="B742" s="55"/>
      <c r="C742" s="81"/>
      <c r="D742" s="55"/>
      <c r="E742" s="55"/>
      <c r="F742" s="55"/>
      <c r="G742" s="55"/>
      <c r="H742" s="94"/>
      <c r="I742" s="94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spans="1:26" ht="11.25" customHeight="1" x14ac:dyDescent="0.2">
      <c r="A743" s="55"/>
      <c r="B743" s="55"/>
      <c r="C743" s="81"/>
      <c r="D743" s="55"/>
      <c r="E743" s="55"/>
      <c r="F743" s="55"/>
      <c r="G743" s="55"/>
      <c r="H743" s="94"/>
      <c r="I743" s="94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spans="1:26" ht="11.25" customHeight="1" x14ac:dyDescent="0.2">
      <c r="A744" s="55"/>
      <c r="B744" s="55"/>
      <c r="C744" s="81"/>
      <c r="D744" s="55"/>
      <c r="E744" s="55"/>
      <c r="F744" s="55"/>
      <c r="G744" s="55"/>
      <c r="H744" s="94"/>
      <c r="I744" s="94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spans="1:26" ht="11.25" customHeight="1" x14ac:dyDescent="0.2">
      <c r="A745" s="55"/>
      <c r="B745" s="55"/>
      <c r="C745" s="81"/>
      <c r="D745" s="55"/>
      <c r="E745" s="55"/>
      <c r="F745" s="55"/>
      <c r="G745" s="55"/>
      <c r="H745" s="94"/>
      <c r="I745" s="94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spans="1:26" ht="11.25" customHeight="1" x14ac:dyDescent="0.2">
      <c r="A746" s="55"/>
      <c r="B746" s="55"/>
      <c r="C746" s="81"/>
      <c r="D746" s="55"/>
      <c r="E746" s="55"/>
      <c r="F746" s="55"/>
      <c r="G746" s="55"/>
      <c r="H746" s="94"/>
      <c r="I746" s="94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spans="1:26" ht="11.25" customHeight="1" x14ac:dyDescent="0.2">
      <c r="A747" s="55"/>
      <c r="B747" s="55"/>
      <c r="C747" s="81"/>
      <c r="D747" s="55"/>
      <c r="E747" s="55"/>
      <c r="F747" s="55"/>
      <c r="G747" s="55"/>
      <c r="H747" s="94"/>
      <c r="I747" s="94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spans="1:26" ht="11.25" customHeight="1" x14ac:dyDescent="0.2">
      <c r="A748" s="55"/>
      <c r="B748" s="55"/>
      <c r="C748" s="81"/>
      <c r="D748" s="55"/>
      <c r="E748" s="55"/>
      <c r="F748" s="55"/>
      <c r="G748" s="55"/>
      <c r="H748" s="94"/>
      <c r="I748" s="94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spans="1:26" ht="11.25" customHeight="1" x14ac:dyDescent="0.2">
      <c r="A749" s="55"/>
      <c r="B749" s="55"/>
      <c r="C749" s="81"/>
      <c r="D749" s="55"/>
      <c r="E749" s="55"/>
      <c r="F749" s="55"/>
      <c r="G749" s="55"/>
      <c r="H749" s="94"/>
      <c r="I749" s="94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spans="1:26" ht="11.25" customHeight="1" x14ac:dyDescent="0.2">
      <c r="A750" s="55"/>
      <c r="B750" s="55"/>
      <c r="C750" s="81"/>
      <c r="D750" s="55"/>
      <c r="E750" s="55"/>
      <c r="F750" s="55"/>
      <c r="G750" s="55"/>
      <c r="H750" s="94"/>
      <c r="I750" s="94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spans="1:26" ht="11.25" customHeight="1" x14ac:dyDescent="0.2">
      <c r="A751" s="55"/>
      <c r="B751" s="55"/>
      <c r="C751" s="81"/>
      <c r="D751" s="55"/>
      <c r="E751" s="55"/>
      <c r="F751" s="55"/>
      <c r="G751" s="55"/>
      <c r="H751" s="94"/>
      <c r="I751" s="94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spans="1:26" ht="11.25" customHeight="1" x14ac:dyDescent="0.2">
      <c r="A752" s="55"/>
      <c r="B752" s="55"/>
      <c r="C752" s="81"/>
      <c r="D752" s="55"/>
      <c r="E752" s="55"/>
      <c r="F752" s="55"/>
      <c r="G752" s="55"/>
      <c r="H752" s="94"/>
      <c r="I752" s="94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spans="1:26" ht="11.25" customHeight="1" x14ac:dyDescent="0.2">
      <c r="A753" s="55"/>
      <c r="B753" s="55"/>
      <c r="C753" s="81"/>
      <c r="D753" s="55"/>
      <c r="E753" s="55"/>
      <c r="F753" s="55"/>
      <c r="G753" s="55"/>
      <c r="H753" s="94"/>
      <c r="I753" s="94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spans="1:26" ht="11.25" customHeight="1" x14ac:dyDescent="0.2">
      <c r="A754" s="55"/>
      <c r="B754" s="55"/>
      <c r="C754" s="81"/>
      <c r="D754" s="55"/>
      <c r="E754" s="55"/>
      <c r="F754" s="55"/>
      <c r="G754" s="55"/>
      <c r="H754" s="94"/>
      <c r="I754" s="94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spans="1:26" ht="11.25" customHeight="1" x14ac:dyDescent="0.2">
      <c r="A755" s="55"/>
      <c r="B755" s="55"/>
      <c r="C755" s="81"/>
      <c r="D755" s="55"/>
      <c r="E755" s="55"/>
      <c r="F755" s="55"/>
      <c r="G755" s="55"/>
      <c r="H755" s="94"/>
      <c r="I755" s="94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spans="1:26" ht="11.25" customHeight="1" x14ac:dyDescent="0.2">
      <c r="A756" s="55"/>
      <c r="B756" s="55"/>
      <c r="C756" s="81"/>
      <c r="D756" s="55"/>
      <c r="E756" s="55"/>
      <c r="F756" s="55"/>
      <c r="G756" s="55"/>
      <c r="H756" s="94"/>
      <c r="I756" s="94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spans="1:26" ht="11.25" customHeight="1" x14ac:dyDescent="0.2">
      <c r="A757" s="55"/>
      <c r="B757" s="55"/>
      <c r="C757" s="81"/>
      <c r="D757" s="55"/>
      <c r="E757" s="55"/>
      <c r="F757" s="55"/>
      <c r="G757" s="55"/>
      <c r="H757" s="94"/>
      <c r="I757" s="94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spans="1:26" ht="11.25" customHeight="1" x14ac:dyDescent="0.2">
      <c r="A758" s="55"/>
      <c r="B758" s="55"/>
      <c r="C758" s="81"/>
      <c r="D758" s="55"/>
      <c r="E758" s="55"/>
      <c r="F758" s="55"/>
      <c r="G758" s="55"/>
      <c r="H758" s="94"/>
      <c r="I758" s="94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spans="1:26" ht="11.25" customHeight="1" x14ac:dyDescent="0.2">
      <c r="A759" s="55"/>
      <c r="B759" s="55"/>
      <c r="C759" s="81"/>
      <c r="D759" s="55"/>
      <c r="E759" s="55"/>
      <c r="F759" s="55"/>
      <c r="G759" s="55"/>
      <c r="H759" s="94"/>
      <c r="I759" s="94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spans="1:26" ht="11.25" customHeight="1" x14ac:dyDescent="0.2">
      <c r="A760" s="55"/>
      <c r="B760" s="55"/>
      <c r="C760" s="81"/>
      <c r="D760" s="55"/>
      <c r="E760" s="55"/>
      <c r="F760" s="55"/>
      <c r="G760" s="55"/>
      <c r="H760" s="94"/>
      <c r="I760" s="94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spans="1:26" ht="11.25" customHeight="1" x14ac:dyDescent="0.2">
      <c r="A761" s="55"/>
      <c r="B761" s="55"/>
      <c r="C761" s="81"/>
      <c r="D761" s="55"/>
      <c r="E761" s="55"/>
      <c r="F761" s="55"/>
      <c r="G761" s="55"/>
      <c r="H761" s="94"/>
      <c r="I761" s="94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spans="1:26" ht="11.25" customHeight="1" x14ac:dyDescent="0.2">
      <c r="A762" s="55"/>
      <c r="B762" s="55"/>
      <c r="C762" s="81"/>
      <c r="D762" s="55"/>
      <c r="E762" s="55"/>
      <c r="F762" s="55"/>
      <c r="G762" s="55"/>
      <c r="H762" s="94"/>
      <c r="I762" s="94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spans="1:26" ht="11.25" customHeight="1" x14ac:dyDescent="0.2">
      <c r="A763" s="55"/>
      <c r="B763" s="55"/>
      <c r="C763" s="81"/>
      <c r="D763" s="55"/>
      <c r="E763" s="55"/>
      <c r="F763" s="55"/>
      <c r="G763" s="55"/>
      <c r="H763" s="94"/>
      <c r="I763" s="94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spans="1:26" ht="11.25" customHeight="1" x14ac:dyDescent="0.2">
      <c r="A764" s="55"/>
      <c r="B764" s="55"/>
      <c r="C764" s="81"/>
      <c r="D764" s="55"/>
      <c r="E764" s="55"/>
      <c r="F764" s="55"/>
      <c r="G764" s="55"/>
      <c r="H764" s="94"/>
      <c r="I764" s="94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spans="1:26" ht="11.25" customHeight="1" x14ac:dyDescent="0.2">
      <c r="A765" s="55"/>
      <c r="B765" s="55"/>
      <c r="C765" s="81"/>
      <c r="D765" s="55"/>
      <c r="E765" s="55"/>
      <c r="F765" s="55"/>
      <c r="G765" s="55"/>
      <c r="H765" s="94"/>
      <c r="I765" s="94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spans="1:26" ht="11.25" customHeight="1" x14ac:dyDescent="0.2">
      <c r="A766" s="55"/>
      <c r="B766" s="55"/>
      <c r="C766" s="81"/>
      <c r="D766" s="55"/>
      <c r="E766" s="55"/>
      <c r="F766" s="55"/>
      <c r="G766" s="55"/>
      <c r="H766" s="94"/>
      <c r="I766" s="94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spans="1:26" ht="11.25" customHeight="1" x14ac:dyDescent="0.2">
      <c r="A767" s="55"/>
      <c r="B767" s="55"/>
      <c r="C767" s="81"/>
      <c r="D767" s="55"/>
      <c r="E767" s="55"/>
      <c r="F767" s="55"/>
      <c r="G767" s="55"/>
      <c r="H767" s="94"/>
      <c r="I767" s="94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spans="1:26" ht="11.25" customHeight="1" x14ac:dyDescent="0.2">
      <c r="A768" s="55"/>
      <c r="B768" s="55"/>
      <c r="C768" s="81"/>
      <c r="D768" s="55"/>
      <c r="E768" s="55"/>
      <c r="F768" s="55"/>
      <c r="G768" s="55"/>
      <c r="H768" s="94"/>
      <c r="I768" s="94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spans="1:26" ht="11.25" customHeight="1" x14ac:dyDescent="0.2">
      <c r="A769" s="55"/>
      <c r="B769" s="55"/>
      <c r="C769" s="81"/>
      <c r="D769" s="55"/>
      <c r="E769" s="55"/>
      <c r="F769" s="55"/>
      <c r="G769" s="55"/>
      <c r="H769" s="94"/>
      <c r="I769" s="94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spans="1:26" ht="11.25" customHeight="1" x14ac:dyDescent="0.2">
      <c r="A770" s="55"/>
      <c r="B770" s="55"/>
      <c r="C770" s="81"/>
      <c r="D770" s="55"/>
      <c r="E770" s="55"/>
      <c r="F770" s="55"/>
      <c r="G770" s="55"/>
      <c r="H770" s="94"/>
      <c r="I770" s="94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spans="1:26" ht="11.25" customHeight="1" x14ac:dyDescent="0.2">
      <c r="A771" s="55"/>
      <c r="B771" s="55"/>
      <c r="C771" s="81"/>
      <c r="D771" s="55"/>
      <c r="E771" s="55"/>
      <c r="F771" s="55"/>
      <c r="G771" s="55"/>
      <c r="H771" s="94"/>
      <c r="I771" s="94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spans="1:26" ht="11.25" customHeight="1" x14ac:dyDescent="0.2">
      <c r="A772" s="55"/>
      <c r="B772" s="55"/>
      <c r="C772" s="81"/>
      <c r="D772" s="55"/>
      <c r="E772" s="55"/>
      <c r="F772" s="55"/>
      <c r="G772" s="55"/>
      <c r="H772" s="94"/>
      <c r="I772" s="94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spans="1:26" ht="11.25" customHeight="1" x14ac:dyDescent="0.2">
      <c r="A773" s="55"/>
      <c r="B773" s="55"/>
      <c r="C773" s="81"/>
      <c r="D773" s="55"/>
      <c r="E773" s="55"/>
      <c r="F773" s="55"/>
      <c r="G773" s="55"/>
      <c r="H773" s="94"/>
      <c r="I773" s="94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spans="1:26" ht="11.25" customHeight="1" x14ac:dyDescent="0.2">
      <c r="A774" s="55"/>
      <c r="B774" s="55"/>
      <c r="C774" s="81"/>
      <c r="D774" s="55"/>
      <c r="E774" s="55"/>
      <c r="F774" s="55"/>
      <c r="G774" s="55"/>
      <c r="H774" s="94"/>
      <c r="I774" s="94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spans="1:26" ht="11.25" customHeight="1" x14ac:dyDescent="0.2">
      <c r="A775" s="55"/>
      <c r="B775" s="55"/>
      <c r="C775" s="81"/>
      <c r="D775" s="55"/>
      <c r="E775" s="55"/>
      <c r="F775" s="55"/>
      <c r="G775" s="55"/>
      <c r="H775" s="94"/>
      <c r="I775" s="94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spans="1:26" ht="11.25" customHeight="1" x14ac:dyDescent="0.2">
      <c r="A776" s="55"/>
      <c r="B776" s="55"/>
      <c r="C776" s="81"/>
      <c r="D776" s="55"/>
      <c r="E776" s="55"/>
      <c r="F776" s="55"/>
      <c r="G776" s="55"/>
      <c r="H776" s="94"/>
      <c r="I776" s="94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spans="1:26" ht="11.25" customHeight="1" x14ac:dyDescent="0.2">
      <c r="A777" s="55"/>
      <c r="B777" s="55"/>
      <c r="C777" s="81"/>
      <c r="D777" s="55"/>
      <c r="E777" s="55"/>
      <c r="F777" s="55"/>
      <c r="G777" s="55"/>
      <c r="H777" s="94"/>
      <c r="I777" s="94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spans="1:26" ht="11.25" customHeight="1" x14ac:dyDescent="0.2">
      <c r="A778" s="55"/>
      <c r="B778" s="55"/>
      <c r="C778" s="81"/>
      <c r="D778" s="55"/>
      <c r="E778" s="55"/>
      <c r="F778" s="55"/>
      <c r="G778" s="55"/>
      <c r="H778" s="94"/>
      <c r="I778" s="94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spans="1:26" ht="11.25" customHeight="1" x14ac:dyDescent="0.2">
      <c r="A779" s="55"/>
      <c r="B779" s="55"/>
      <c r="C779" s="81"/>
      <c r="D779" s="55"/>
      <c r="E779" s="55"/>
      <c r="F779" s="55"/>
      <c r="G779" s="55"/>
      <c r="H779" s="94"/>
      <c r="I779" s="94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spans="1:26" ht="11.25" customHeight="1" x14ac:dyDescent="0.2">
      <c r="A780" s="55"/>
      <c r="B780" s="55"/>
      <c r="C780" s="81"/>
      <c r="D780" s="55"/>
      <c r="E780" s="55"/>
      <c r="F780" s="55"/>
      <c r="G780" s="55"/>
      <c r="H780" s="94"/>
      <c r="I780" s="94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spans="1:26" ht="11.25" customHeight="1" x14ac:dyDescent="0.2">
      <c r="A781" s="55"/>
      <c r="B781" s="55"/>
      <c r="C781" s="81"/>
      <c r="D781" s="55"/>
      <c r="E781" s="55"/>
      <c r="F781" s="55"/>
      <c r="G781" s="55"/>
      <c r="H781" s="94"/>
      <c r="I781" s="94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spans="1:26" ht="11.25" customHeight="1" x14ac:dyDescent="0.2">
      <c r="A782" s="55"/>
      <c r="B782" s="55"/>
      <c r="C782" s="81"/>
      <c r="D782" s="55"/>
      <c r="E782" s="55"/>
      <c r="F782" s="55"/>
      <c r="G782" s="55"/>
      <c r="H782" s="94"/>
      <c r="I782" s="94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spans="1:26" ht="11.25" customHeight="1" x14ac:dyDescent="0.2">
      <c r="A783" s="55"/>
      <c r="B783" s="55"/>
      <c r="C783" s="81"/>
      <c r="D783" s="55"/>
      <c r="E783" s="55"/>
      <c r="F783" s="55"/>
      <c r="G783" s="55"/>
      <c r="H783" s="94"/>
      <c r="I783" s="94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spans="1:26" ht="11.25" customHeight="1" x14ac:dyDescent="0.2">
      <c r="A784" s="55"/>
      <c r="B784" s="55"/>
      <c r="C784" s="81"/>
      <c r="D784" s="55"/>
      <c r="E784" s="55"/>
      <c r="F784" s="55"/>
      <c r="G784" s="55"/>
      <c r="H784" s="94"/>
      <c r="I784" s="94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spans="1:26" ht="11.25" customHeight="1" x14ac:dyDescent="0.2">
      <c r="A785" s="55"/>
      <c r="B785" s="55"/>
      <c r="C785" s="81"/>
      <c r="D785" s="55"/>
      <c r="E785" s="55"/>
      <c r="F785" s="55"/>
      <c r="G785" s="55"/>
      <c r="H785" s="94"/>
      <c r="I785" s="94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spans="1:26" ht="11.25" customHeight="1" x14ac:dyDescent="0.2">
      <c r="A786" s="55"/>
      <c r="B786" s="55"/>
      <c r="C786" s="81"/>
      <c r="D786" s="55"/>
      <c r="E786" s="55"/>
      <c r="F786" s="55"/>
      <c r="G786" s="55"/>
      <c r="H786" s="94"/>
      <c r="I786" s="94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spans="1:26" ht="11.25" customHeight="1" x14ac:dyDescent="0.2">
      <c r="A787" s="55"/>
      <c r="B787" s="55"/>
      <c r="C787" s="81"/>
      <c r="D787" s="55"/>
      <c r="E787" s="55"/>
      <c r="F787" s="55"/>
      <c r="G787" s="55"/>
      <c r="H787" s="94"/>
      <c r="I787" s="94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spans="1:26" ht="11.25" customHeight="1" x14ac:dyDescent="0.2">
      <c r="A788" s="55"/>
      <c r="B788" s="55"/>
      <c r="C788" s="81"/>
      <c r="D788" s="55"/>
      <c r="E788" s="55"/>
      <c r="F788" s="55"/>
      <c r="G788" s="55"/>
      <c r="H788" s="94"/>
      <c r="I788" s="94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spans="1:26" ht="11.25" customHeight="1" x14ac:dyDescent="0.2">
      <c r="A789" s="55"/>
      <c r="B789" s="55"/>
      <c r="C789" s="81"/>
      <c r="D789" s="55"/>
      <c r="E789" s="55"/>
      <c r="F789" s="55"/>
      <c r="G789" s="55"/>
      <c r="H789" s="94"/>
      <c r="I789" s="94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spans="1:26" ht="11.25" customHeight="1" x14ac:dyDescent="0.2">
      <c r="A790" s="55"/>
      <c r="B790" s="55"/>
      <c r="C790" s="81"/>
      <c r="D790" s="55"/>
      <c r="E790" s="55"/>
      <c r="F790" s="55"/>
      <c r="G790" s="55"/>
      <c r="H790" s="94"/>
      <c r="I790" s="94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spans="1:26" ht="11.25" customHeight="1" x14ac:dyDescent="0.2">
      <c r="A791" s="55"/>
      <c r="B791" s="55"/>
      <c r="C791" s="81"/>
      <c r="D791" s="55"/>
      <c r="E791" s="55"/>
      <c r="F791" s="55"/>
      <c r="G791" s="55"/>
      <c r="H791" s="94"/>
      <c r="I791" s="94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spans="1:26" ht="11.25" customHeight="1" x14ac:dyDescent="0.2">
      <c r="A792" s="55"/>
      <c r="B792" s="55"/>
      <c r="C792" s="81"/>
      <c r="D792" s="55"/>
      <c r="E792" s="55"/>
      <c r="F792" s="55"/>
      <c r="G792" s="55"/>
      <c r="H792" s="94"/>
      <c r="I792" s="94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spans="1:26" ht="11.25" customHeight="1" x14ac:dyDescent="0.2">
      <c r="A793" s="55"/>
      <c r="B793" s="55"/>
      <c r="C793" s="81"/>
      <c r="D793" s="55"/>
      <c r="E793" s="55"/>
      <c r="F793" s="55"/>
      <c r="G793" s="55"/>
      <c r="H793" s="94"/>
      <c r="I793" s="94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spans="1:26" ht="11.25" customHeight="1" x14ac:dyDescent="0.2">
      <c r="A794" s="55"/>
      <c r="B794" s="55"/>
      <c r="C794" s="81"/>
      <c r="D794" s="55"/>
      <c r="E794" s="55"/>
      <c r="F794" s="55"/>
      <c r="G794" s="55"/>
      <c r="H794" s="94"/>
      <c r="I794" s="94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spans="1:26" ht="11.25" customHeight="1" x14ac:dyDescent="0.2">
      <c r="A795" s="55"/>
      <c r="B795" s="55"/>
      <c r="C795" s="81"/>
      <c r="D795" s="55"/>
      <c r="E795" s="55"/>
      <c r="F795" s="55"/>
      <c r="G795" s="55"/>
      <c r="H795" s="94"/>
      <c r="I795" s="94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spans="1:26" ht="11.25" customHeight="1" x14ac:dyDescent="0.2">
      <c r="A796" s="55"/>
      <c r="B796" s="55"/>
      <c r="C796" s="81"/>
      <c r="D796" s="55"/>
      <c r="E796" s="55"/>
      <c r="F796" s="55"/>
      <c r="G796" s="55"/>
      <c r="H796" s="94"/>
      <c r="I796" s="94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spans="1:26" ht="11.25" customHeight="1" x14ac:dyDescent="0.2">
      <c r="A797" s="55"/>
      <c r="B797" s="55"/>
      <c r="C797" s="81"/>
      <c r="D797" s="55"/>
      <c r="E797" s="55"/>
      <c r="F797" s="55"/>
      <c r="G797" s="55"/>
      <c r="H797" s="94"/>
      <c r="I797" s="94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spans="1:26" ht="11.25" customHeight="1" x14ac:dyDescent="0.2">
      <c r="A798" s="55"/>
      <c r="B798" s="55"/>
      <c r="C798" s="81"/>
      <c r="D798" s="55"/>
      <c r="E798" s="55"/>
      <c r="F798" s="55"/>
      <c r="G798" s="55"/>
      <c r="H798" s="94"/>
      <c r="I798" s="94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1:26" ht="11.25" customHeight="1" x14ac:dyDescent="0.2">
      <c r="A799" s="55"/>
      <c r="B799" s="55"/>
      <c r="C799" s="81"/>
      <c r="D799" s="55"/>
      <c r="E799" s="55"/>
      <c r="F799" s="55"/>
      <c r="G799" s="55"/>
      <c r="H799" s="94"/>
      <c r="I799" s="94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spans="1:26" ht="11.25" customHeight="1" x14ac:dyDescent="0.2">
      <c r="A800" s="55"/>
      <c r="B800" s="55"/>
      <c r="C800" s="81"/>
      <c r="D800" s="55"/>
      <c r="E800" s="55"/>
      <c r="F800" s="55"/>
      <c r="G800" s="55"/>
      <c r="H800" s="94"/>
      <c r="I800" s="94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spans="1:26" ht="11.25" customHeight="1" x14ac:dyDescent="0.2">
      <c r="A801" s="55"/>
      <c r="B801" s="55"/>
      <c r="C801" s="81"/>
      <c r="D801" s="55"/>
      <c r="E801" s="55"/>
      <c r="F801" s="55"/>
      <c r="G801" s="55"/>
      <c r="H801" s="94"/>
      <c r="I801" s="94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spans="1:26" ht="11.25" customHeight="1" x14ac:dyDescent="0.2">
      <c r="A802" s="55"/>
      <c r="B802" s="55"/>
      <c r="C802" s="81"/>
      <c r="D802" s="55"/>
      <c r="E802" s="55"/>
      <c r="F802" s="55"/>
      <c r="G802" s="55"/>
      <c r="H802" s="94"/>
      <c r="I802" s="94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spans="1:26" ht="11.25" customHeight="1" x14ac:dyDescent="0.2">
      <c r="A803" s="55"/>
      <c r="B803" s="55"/>
      <c r="C803" s="81"/>
      <c r="D803" s="55"/>
      <c r="E803" s="55"/>
      <c r="F803" s="55"/>
      <c r="G803" s="55"/>
      <c r="H803" s="94"/>
      <c r="I803" s="94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spans="1:26" ht="11.25" customHeight="1" x14ac:dyDescent="0.2">
      <c r="A804" s="55"/>
      <c r="B804" s="55"/>
      <c r="C804" s="81"/>
      <c r="D804" s="55"/>
      <c r="E804" s="55"/>
      <c r="F804" s="55"/>
      <c r="G804" s="55"/>
      <c r="H804" s="94"/>
      <c r="I804" s="94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spans="1:26" ht="11.25" customHeight="1" x14ac:dyDescent="0.2">
      <c r="A805" s="55"/>
      <c r="B805" s="55"/>
      <c r="C805" s="81"/>
      <c r="D805" s="55"/>
      <c r="E805" s="55"/>
      <c r="F805" s="55"/>
      <c r="G805" s="55"/>
      <c r="H805" s="94"/>
      <c r="I805" s="94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spans="1:26" ht="11.25" customHeight="1" x14ac:dyDescent="0.2">
      <c r="A806" s="55"/>
      <c r="B806" s="55"/>
      <c r="C806" s="81"/>
      <c r="D806" s="55"/>
      <c r="E806" s="55"/>
      <c r="F806" s="55"/>
      <c r="G806" s="55"/>
      <c r="H806" s="94"/>
      <c r="I806" s="94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spans="1:26" ht="11.25" customHeight="1" x14ac:dyDescent="0.2">
      <c r="A807" s="55"/>
      <c r="B807" s="55"/>
      <c r="C807" s="81"/>
      <c r="D807" s="55"/>
      <c r="E807" s="55"/>
      <c r="F807" s="55"/>
      <c r="G807" s="55"/>
      <c r="H807" s="94"/>
      <c r="I807" s="94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spans="1:26" ht="11.25" customHeight="1" x14ac:dyDescent="0.2">
      <c r="A808" s="55"/>
      <c r="B808" s="55"/>
      <c r="C808" s="81"/>
      <c r="D808" s="55"/>
      <c r="E808" s="55"/>
      <c r="F808" s="55"/>
      <c r="G808" s="55"/>
      <c r="H808" s="94"/>
      <c r="I808" s="94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spans="1:26" ht="11.25" customHeight="1" x14ac:dyDescent="0.2">
      <c r="A809" s="55"/>
      <c r="B809" s="55"/>
      <c r="C809" s="81"/>
      <c r="D809" s="55"/>
      <c r="E809" s="55"/>
      <c r="F809" s="55"/>
      <c r="G809" s="55"/>
      <c r="H809" s="94"/>
      <c r="I809" s="94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spans="1:26" ht="11.25" customHeight="1" x14ac:dyDescent="0.2">
      <c r="A810" s="55"/>
      <c r="B810" s="55"/>
      <c r="C810" s="81"/>
      <c r="D810" s="55"/>
      <c r="E810" s="55"/>
      <c r="F810" s="55"/>
      <c r="G810" s="55"/>
      <c r="H810" s="94"/>
      <c r="I810" s="94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spans="1:26" ht="11.25" customHeight="1" x14ac:dyDescent="0.2">
      <c r="A811" s="55"/>
      <c r="B811" s="55"/>
      <c r="C811" s="81"/>
      <c r="D811" s="55"/>
      <c r="E811" s="55"/>
      <c r="F811" s="55"/>
      <c r="G811" s="55"/>
      <c r="H811" s="94"/>
      <c r="I811" s="94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spans="1:26" ht="11.25" customHeight="1" x14ac:dyDescent="0.2">
      <c r="A812" s="55"/>
      <c r="B812" s="55"/>
      <c r="C812" s="81"/>
      <c r="D812" s="55"/>
      <c r="E812" s="55"/>
      <c r="F812" s="55"/>
      <c r="G812" s="55"/>
      <c r="H812" s="94"/>
      <c r="I812" s="94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spans="1:26" ht="11.25" customHeight="1" x14ac:dyDescent="0.2">
      <c r="A813" s="55"/>
      <c r="B813" s="55"/>
      <c r="C813" s="81"/>
      <c r="D813" s="55"/>
      <c r="E813" s="55"/>
      <c r="F813" s="55"/>
      <c r="G813" s="55"/>
      <c r="H813" s="94"/>
      <c r="I813" s="94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spans="1:26" ht="11.25" customHeight="1" x14ac:dyDescent="0.2">
      <c r="A814" s="55"/>
      <c r="B814" s="55"/>
      <c r="C814" s="81"/>
      <c r="D814" s="55"/>
      <c r="E814" s="55"/>
      <c r="F814" s="55"/>
      <c r="G814" s="55"/>
      <c r="H814" s="94"/>
      <c r="I814" s="94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spans="1:26" ht="11.25" customHeight="1" x14ac:dyDescent="0.2">
      <c r="A815" s="55"/>
      <c r="B815" s="55"/>
      <c r="C815" s="81"/>
      <c r="D815" s="55"/>
      <c r="E815" s="55"/>
      <c r="F815" s="55"/>
      <c r="G815" s="55"/>
      <c r="H815" s="94"/>
      <c r="I815" s="94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spans="1:26" ht="11.25" customHeight="1" x14ac:dyDescent="0.2">
      <c r="A816" s="55"/>
      <c r="B816" s="55"/>
      <c r="C816" s="81"/>
      <c r="D816" s="55"/>
      <c r="E816" s="55"/>
      <c r="F816" s="55"/>
      <c r="G816" s="55"/>
      <c r="H816" s="94"/>
      <c r="I816" s="94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spans="1:26" ht="11.25" customHeight="1" x14ac:dyDescent="0.2">
      <c r="A817" s="55"/>
      <c r="B817" s="55"/>
      <c r="C817" s="81"/>
      <c r="D817" s="55"/>
      <c r="E817" s="55"/>
      <c r="F817" s="55"/>
      <c r="G817" s="55"/>
      <c r="H817" s="94"/>
      <c r="I817" s="94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spans="1:26" ht="11.25" customHeight="1" x14ac:dyDescent="0.2">
      <c r="A818" s="55"/>
      <c r="B818" s="55"/>
      <c r="C818" s="81"/>
      <c r="D818" s="55"/>
      <c r="E818" s="55"/>
      <c r="F818" s="55"/>
      <c r="G818" s="55"/>
      <c r="H818" s="94"/>
      <c r="I818" s="94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spans="1:26" ht="11.25" customHeight="1" x14ac:dyDescent="0.2">
      <c r="A819" s="55"/>
      <c r="B819" s="55"/>
      <c r="C819" s="81"/>
      <c r="D819" s="55"/>
      <c r="E819" s="55"/>
      <c r="F819" s="55"/>
      <c r="G819" s="55"/>
      <c r="H819" s="94"/>
      <c r="I819" s="94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spans="1:26" ht="11.25" customHeight="1" x14ac:dyDescent="0.2">
      <c r="A820" s="55"/>
      <c r="B820" s="55"/>
      <c r="C820" s="81"/>
      <c r="D820" s="55"/>
      <c r="E820" s="55"/>
      <c r="F820" s="55"/>
      <c r="G820" s="55"/>
      <c r="H820" s="94"/>
      <c r="I820" s="94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spans="1:26" ht="11.25" customHeight="1" x14ac:dyDescent="0.2">
      <c r="A821" s="55"/>
      <c r="B821" s="55"/>
      <c r="C821" s="81"/>
      <c r="D821" s="55"/>
      <c r="E821" s="55"/>
      <c r="F821" s="55"/>
      <c r="G821" s="55"/>
      <c r="H821" s="94"/>
      <c r="I821" s="94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spans="1:26" ht="11.25" customHeight="1" x14ac:dyDescent="0.2">
      <c r="A822" s="55"/>
      <c r="B822" s="55"/>
      <c r="C822" s="81"/>
      <c r="D822" s="55"/>
      <c r="E822" s="55"/>
      <c r="F822" s="55"/>
      <c r="G822" s="55"/>
      <c r="H822" s="94"/>
      <c r="I822" s="94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spans="1:26" ht="11.25" customHeight="1" x14ac:dyDescent="0.2">
      <c r="A823" s="55"/>
      <c r="B823" s="55"/>
      <c r="C823" s="81"/>
      <c r="D823" s="55"/>
      <c r="E823" s="55"/>
      <c r="F823" s="55"/>
      <c r="G823" s="55"/>
      <c r="H823" s="94"/>
      <c r="I823" s="94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spans="1:26" ht="11.25" customHeight="1" x14ac:dyDescent="0.2">
      <c r="A824" s="55"/>
      <c r="B824" s="55"/>
      <c r="C824" s="81"/>
      <c r="D824" s="55"/>
      <c r="E824" s="55"/>
      <c r="F824" s="55"/>
      <c r="G824" s="55"/>
      <c r="H824" s="94"/>
      <c r="I824" s="94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spans="1:26" ht="11.25" customHeight="1" x14ac:dyDescent="0.2">
      <c r="A825" s="55"/>
      <c r="B825" s="55"/>
      <c r="C825" s="81"/>
      <c r="D825" s="55"/>
      <c r="E825" s="55"/>
      <c r="F825" s="55"/>
      <c r="G825" s="55"/>
      <c r="H825" s="94"/>
      <c r="I825" s="94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spans="1:26" ht="11.25" customHeight="1" x14ac:dyDescent="0.2">
      <c r="A826" s="55"/>
      <c r="B826" s="55"/>
      <c r="C826" s="81"/>
      <c r="D826" s="55"/>
      <c r="E826" s="55"/>
      <c r="F826" s="55"/>
      <c r="G826" s="55"/>
      <c r="H826" s="94"/>
      <c r="I826" s="94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spans="1:26" ht="11.25" customHeight="1" x14ac:dyDescent="0.2">
      <c r="A827" s="55"/>
      <c r="B827" s="55"/>
      <c r="C827" s="81"/>
      <c r="D827" s="55"/>
      <c r="E827" s="55"/>
      <c r="F827" s="55"/>
      <c r="G827" s="55"/>
      <c r="H827" s="94"/>
      <c r="I827" s="94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spans="1:26" ht="11.25" customHeight="1" x14ac:dyDescent="0.2">
      <c r="A828" s="55"/>
      <c r="B828" s="55"/>
      <c r="C828" s="81"/>
      <c r="D828" s="55"/>
      <c r="E828" s="55"/>
      <c r="F828" s="55"/>
      <c r="G828" s="55"/>
      <c r="H828" s="94"/>
      <c r="I828" s="94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spans="1:26" ht="11.25" customHeight="1" x14ac:dyDescent="0.2">
      <c r="A829" s="55"/>
      <c r="B829" s="55"/>
      <c r="C829" s="81"/>
      <c r="D829" s="55"/>
      <c r="E829" s="55"/>
      <c r="F829" s="55"/>
      <c r="G829" s="55"/>
      <c r="H829" s="94"/>
      <c r="I829" s="94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spans="1:26" ht="11.25" customHeight="1" x14ac:dyDescent="0.2">
      <c r="A830" s="55"/>
      <c r="B830" s="55"/>
      <c r="C830" s="81"/>
      <c r="D830" s="55"/>
      <c r="E830" s="55"/>
      <c r="F830" s="55"/>
      <c r="G830" s="55"/>
      <c r="H830" s="94"/>
      <c r="I830" s="94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spans="1:26" ht="11.25" customHeight="1" x14ac:dyDescent="0.2">
      <c r="A831" s="55"/>
      <c r="B831" s="55"/>
      <c r="C831" s="81"/>
      <c r="D831" s="55"/>
      <c r="E831" s="55"/>
      <c r="F831" s="55"/>
      <c r="G831" s="55"/>
      <c r="H831" s="94"/>
      <c r="I831" s="94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spans="1:26" ht="11.25" customHeight="1" x14ac:dyDescent="0.2">
      <c r="A832" s="55"/>
      <c r="B832" s="55"/>
      <c r="C832" s="81"/>
      <c r="D832" s="55"/>
      <c r="E832" s="55"/>
      <c r="F832" s="55"/>
      <c r="G832" s="55"/>
      <c r="H832" s="94"/>
      <c r="I832" s="94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spans="1:26" ht="11.25" customHeight="1" x14ac:dyDescent="0.2">
      <c r="A833" s="55"/>
      <c r="B833" s="55"/>
      <c r="C833" s="81"/>
      <c r="D833" s="55"/>
      <c r="E833" s="55"/>
      <c r="F833" s="55"/>
      <c r="G833" s="55"/>
      <c r="H833" s="94"/>
      <c r="I833" s="94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spans="1:26" ht="11.25" customHeight="1" x14ac:dyDescent="0.2">
      <c r="A834" s="55"/>
      <c r="B834" s="55"/>
      <c r="C834" s="81"/>
      <c r="D834" s="55"/>
      <c r="E834" s="55"/>
      <c r="F834" s="55"/>
      <c r="G834" s="55"/>
      <c r="H834" s="94"/>
      <c r="I834" s="94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spans="1:26" ht="11.25" customHeight="1" x14ac:dyDescent="0.2">
      <c r="A835" s="55"/>
      <c r="B835" s="55"/>
      <c r="C835" s="81"/>
      <c r="D835" s="55"/>
      <c r="E835" s="55"/>
      <c r="F835" s="55"/>
      <c r="G835" s="55"/>
      <c r="H835" s="94"/>
      <c r="I835" s="94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spans="1:26" ht="11.25" customHeight="1" x14ac:dyDescent="0.2">
      <c r="A836" s="55"/>
      <c r="B836" s="55"/>
      <c r="C836" s="81"/>
      <c r="D836" s="55"/>
      <c r="E836" s="55"/>
      <c r="F836" s="55"/>
      <c r="G836" s="55"/>
      <c r="H836" s="94"/>
      <c r="I836" s="94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spans="1:26" ht="11.25" customHeight="1" x14ac:dyDescent="0.2">
      <c r="A837" s="55"/>
      <c r="B837" s="55"/>
      <c r="C837" s="81"/>
      <c r="D837" s="55"/>
      <c r="E837" s="55"/>
      <c r="F837" s="55"/>
      <c r="G837" s="55"/>
      <c r="H837" s="94"/>
      <c r="I837" s="94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spans="1:26" ht="11.25" customHeight="1" x14ac:dyDescent="0.2">
      <c r="A838" s="55"/>
      <c r="B838" s="55"/>
      <c r="C838" s="81"/>
      <c r="D838" s="55"/>
      <c r="E838" s="55"/>
      <c r="F838" s="55"/>
      <c r="G838" s="55"/>
      <c r="H838" s="94"/>
      <c r="I838" s="94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spans="1:26" ht="11.25" customHeight="1" x14ac:dyDescent="0.2">
      <c r="A839" s="55"/>
      <c r="B839" s="55"/>
      <c r="C839" s="81"/>
      <c r="D839" s="55"/>
      <c r="E839" s="55"/>
      <c r="F839" s="55"/>
      <c r="G839" s="55"/>
      <c r="H839" s="94"/>
      <c r="I839" s="94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spans="1:26" ht="11.25" customHeight="1" x14ac:dyDescent="0.2">
      <c r="A840" s="55"/>
      <c r="B840" s="55"/>
      <c r="C840" s="81"/>
      <c r="D840" s="55"/>
      <c r="E840" s="55"/>
      <c r="F840" s="55"/>
      <c r="G840" s="55"/>
      <c r="H840" s="94"/>
      <c r="I840" s="94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spans="1:26" ht="11.25" customHeight="1" x14ac:dyDescent="0.2">
      <c r="A841" s="55"/>
      <c r="B841" s="55"/>
      <c r="C841" s="81"/>
      <c r="D841" s="55"/>
      <c r="E841" s="55"/>
      <c r="F841" s="55"/>
      <c r="G841" s="55"/>
      <c r="H841" s="94"/>
      <c r="I841" s="94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spans="1:26" ht="11.25" customHeight="1" x14ac:dyDescent="0.2">
      <c r="A842" s="55"/>
      <c r="B842" s="55"/>
      <c r="C842" s="81"/>
      <c r="D842" s="55"/>
      <c r="E842" s="55"/>
      <c r="F842" s="55"/>
      <c r="G842" s="55"/>
      <c r="H842" s="94"/>
      <c r="I842" s="94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spans="1:26" ht="11.25" customHeight="1" x14ac:dyDescent="0.2">
      <c r="A843" s="55"/>
      <c r="B843" s="55"/>
      <c r="C843" s="81"/>
      <c r="D843" s="55"/>
      <c r="E843" s="55"/>
      <c r="F843" s="55"/>
      <c r="G843" s="55"/>
      <c r="H843" s="94"/>
      <c r="I843" s="94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spans="1:26" ht="11.25" customHeight="1" x14ac:dyDescent="0.2">
      <c r="A844" s="55"/>
      <c r="B844" s="55"/>
      <c r="C844" s="81"/>
      <c r="D844" s="55"/>
      <c r="E844" s="55"/>
      <c r="F844" s="55"/>
      <c r="G844" s="55"/>
      <c r="H844" s="94"/>
      <c r="I844" s="94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spans="1:26" ht="11.25" customHeight="1" x14ac:dyDescent="0.2">
      <c r="A845" s="55"/>
      <c r="B845" s="55"/>
      <c r="C845" s="81"/>
      <c r="D845" s="55"/>
      <c r="E845" s="55"/>
      <c r="F845" s="55"/>
      <c r="G845" s="55"/>
      <c r="H845" s="94"/>
      <c r="I845" s="94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spans="1:26" ht="11.25" customHeight="1" x14ac:dyDescent="0.2">
      <c r="A846" s="55"/>
      <c r="B846" s="55"/>
      <c r="C846" s="81"/>
      <c r="D846" s="55"/>
      <c r="E846" s="55"/>
      <c r="F846" s="55"/>
      <c r="G846" s="55"/>
      <c r="H846" s="94"/>
      <c r="I846" s="94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spans="1:26" ht="11.25" customHeight="1" x14ac:dyDescent="0.2">
      <c r="A847" s="55"/>
      <c r="B847" s="55"/>
      <c r="C847" s="81"/>
      <c r="D847" s="55"/>
      <c r="E847" s="55"/>
      <c r="F847" s="55"/>
      <c r="G847" s="55"/>
      <c r="H847" s="94"/>
      <c r="I847" s="94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spans="1:26" ht="11.25" customHeight="1" x14ac:dyDescent="0.2">
      <c r="A848" s="55"/>
      <c r="B848" s="55"/>
      <c r="C848" s="81"/>
      <c r="D848" s="55"/>
      <c r="E848" s="55"/>
      <c r="F848" s="55"/>
      <c r="G848" s="55"/>
      <c r="H848" s="94"/>
      <c r="I848" s="94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spans="1:26" ht="11.25" customHeight="1" x14ac:dyDescent="0.2">
      <c r="A849" s="55"/>
      <c r="B849" s="55"/>
      <c r="C849" s="81"/>
      <c r="D849" s="55"/>
      <c r="E849" s="55"/>
      <c r="F849" s="55"/>
      <c r="G849" s="55"/>
      <c r="H849" s="94"/>
      <c r="I849" s="94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spans="1:26" ht="11.25" customHeight="1" x14ac:dyDescent="0.2">
      <c r="A850" s="55"/>
      <c r="B850" s="55"/>
      <c r="C850" s="81"/>
      <c r="D850" s="55"/>
      <c r="E850" s="55"/>
      <c r="F850" s="55"/>
      <c r="G850" s="55"/>
      <c r="H850" s="94"/>
      <c r="I850" s="94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spans="1:26" ht="11.25" customHeight="1" x14ac:dyDescent="0.2">
      <c r="A851" s="55"/>
      <c r="B851" s="55"/>
      <c r="C851" s="81"/>
      <c r="D851" s="55"/>
      <c r="E851" s="55"/>
      <c r="F851" s="55"/>
      <c r="G851" s="55"/>
      <c r="H851" s="94"/>
      <c r="I851" s="94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spans="1:26" ht="11.25" customHeight="1" x14ac:dyDescent="0.2">
      <c r="A852" s="55"/>
      <c r="B852" s="55"/>
      <c r="C852" s="81"/>
      <c r="D852" s="55"/>
      <c r="E852" s="55"/>
      <c r="F852" s="55"/>
      <c r="G852" s="55"/>
      <c r="H852" s="94"/>
      <c r="I852" s="94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spans="1:26" ht="11.25" customHeight="1" x14ac:dyDescent="0.2">
      <c r="A853" s="55"/>
      <c r="B853" s="55"/>
      <c r="C853" s="81"/>
      <c r="D853" s="55"/>
      <c r="E853" s="55"/>
      <c r="F853" s="55"/>
      <c r="G853" s="55"/>
      <c r="H853" s="94"/>
      <c r="I853" s="94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spans="1:26" ht="11.25" customHeight="1" x14ac:dyDescent="0.2">
      <c r="A854" s="55"/>
      <c r="B854" s="55"/>
      <c r="C854" s="81"/>
      <c r="D854" s="55"/>
      <c r="E854" s="55"/>
      <c r="F854" s="55"/>
      <c r="G854" s="55"/>
      <c r="H854" s="94"/>
      <c r="I854" s="94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spans="1:26" ht="11.25" customHeight="1" x14ac:dyDescent="0.2">
      <c r="A855" s="55"/>
      <c r="B855" s="55"/>
      <c r="C855" s="81"/>
      <c r="D855" s="55"/>
      <c r="E855" s="55"/>
      <c r="F855" s="55"/>
      <c r="G855" s="55"/>
      <c r="H855" s="94"/>
      <c r="I855" s="94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spans="1:26" ht="11.25" customHeight="1" x14ac:dyDescent="0.2">
      <c r="A856" s="55"/>
      <c r="B856" s="55"/>
      <c r="C856" s="81"/>
      <c r="D856" s="55"/>
      <c r="E856" s="55"/>
      <c r="F856" s="55"/>
      <c r="G856" s="55"/>
      <c r="H856" s="94"/>
      <c r="I856" s="94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spans="1:26" ht="11.25" customHeight="1" x14ac:dyDescent="0.2">
      <c r="A857" s="55"/>
      <c r="B857" s="55"/>
      <c r="C857" s="81"/>
      <c r="D857" s="55"/>
      <c r="E857" s="55"/>
      <c r="F857" s="55"/>
      <c r="G857" s="55"/>
      <c r="H857" s="94"/>
      <c r="I857" s="94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spans="1:26" ht="11.25" customHeight="1" x14ac:dyDescent="0.2">
      <c r="A858" s="55"/>
      <c r="B858" s="55"/>
      <c r="C858" s="81"/>
      <c r="D858" s="55"/>
      <c r="E858" s="55"/>
      <c r="F858" s="55"/>
      <c r="G858" s="55"/>
      <c r="H858" s="94"/>
      <c r="I858" s="94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spans="1:26" ht="11.25" customHeight="1" x14ac:dyDescent="0.2">
      <c r="A859" s="55"/>
      <c r="B859" s="55"/>
      <c r="C859" s="81"/>
      <c r="D859" s="55"/>
      <c r="E859" s="55"/>
      <c r="F859" s="55"/>
      <c r="G859" s="55"/>
      <c r="H859" s="94"/>
      <c r="I859" s="94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spans="1:26" ht="11.25" customHeight="1" x14ac:dyDescent="0.2">
      <c r="A860" s="55"/>
      <c r="B860" s="55"/>
      <c r="C860" s="81"/>
      <c r="D860" s="55"/>
      <c r="E860" s="55"/>
      <c r="F860" s="55"/>
      <c r="G860" s="55"/>
      <c r="H860" s="94"/>
      <c r="I860" s="94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spans="1:26" ht="11.25" customHeight="1" x14ac:dyDescent="0.2">
      <c r="A861" s="55"/>
      <c r="B861" s="55"/>
      <c r="C861" s="81"/>
      <c r="D861" s="55"/>
      <c r="E861" s="55"/>
      <c r="F861" s="55"/>
      <c r="G861" s="55"/>
      <c r="H861" s="94"/>
      <c r="I861" s="94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spans="1:26" ht="11.25" customHeight="1" x14ac:dyDescent="0.2">
      <c r="A862" s="55"/>
      <c r="B862" s="55"/>
      <c r="C862" s="81"/>
      <c r="D862" s="55"/>
      <c r="E862" s="55"/>
      <c r="F862" s="55"/>
      <c r="G862" s="55"/>
      <c r="H862" s="94"/>
      <c r="I862" s="94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spans="1:26" ht="11.25" customHeight="1" x14ac:dyDescent="0.2">
      <c r="A863" s="55"/>
      <c r="B863" s="55"/>
      <c r="C863" s="81"/>
      <c r="D863" s="55"/>
      <c r="E863" s="55"/>
      <c r="F863" s="55"/>
      <c r="G863" s="55"/>
      <c r="H863" s="94"/>
      <c r="I863" s="94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spans="1:26" ht="11.25" customHeight="1" x14ac:dyDescent="0.2">
      <c r="A864" s="55"/>
      <c r="B864" s="55"/>
      <c r="C864" s="81"/>
      <c r="D864" s="55"/>
      <c r="E864" s="55"/>
      <c r="F864" s="55"/>
      <c r="G864" s="55"/>
      <c r="H864" s="94"/>
      <c r="I864" s="94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spans="1:26" ht="11.25" customHeight="1" x14ac:dyDescent="0.2">
      <c r="A865" s="55"/>
      <c r="B865" s="55"/>
      <c r="C865" s="81"/>
      <c r="D865" s="55"/>
      <c r="E865" s="55"/>
      <c r="F865" s="55"/>
      <c r="G865" s="55"/>
      <c r="H865" s="94"/>
      <c r="I865" s="94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spans="1:26" ht="11.25" customHeight="1" x14ac:dyDescent="0.2">
      <c r="A866" s="55"/>
      <c r="B866" s="55"/>
      <c r="C866" s="81"/>
      <c r="D866" s="55"/>
      <c r="E866" s="55"/>
      <c r="F866" s="55"/>
      <c r="G866" s="55"/>
      <c r="H866" s="94"/>
      <c r="I866" s="94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spans="1:26" ht="11.25" customHeight="1" x14ac:dyDescent="0.2">
      <c r="A867" s="55"/>
      <c r="B867" s="55"/>
      <c r="C867" s="81"/>
      <c r="D867" s="55"/>
      <c r="E867" s="55"/>
      <c r="F867" s="55"/>
      <c r="G867" s="55"/>
      <c r="H867" s="94"/>
      <c r="I867" s="94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spans="1:26" ht="11.25" customHeight="1" x14ac:dyDescent="0.2">
      <c r="A868" s="55"/>
      <c r="B868" s="55"/>
      <c r="C868" s="81"/>
      <c r="D868" s="55"/>
      <c r="E868" s="55"/>
      <c r="F868" s="55"/>
      <c r="G868" s="55"/>
      <c r="H868" s="94"/>
      <c r="I868" s="94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spans="1:26" ht="11.25" customHeight="1" x14ac:dyDescent="0.2">
      <c r="A869" s="55"/>
      <c r="B869" s="55"/>
      <c r="C869" s="81"/>
      <c r="D869" s="55"/>
      <c r="E869" s="55"/>
      <c r="F869" s="55"/>
      <c r="G869" s="55"/>
      <c r="H869" s="94"/>
      <c r="I869" s="94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spans="1:26" ht="11.25" customHeight="1" x14ac:dyDescent="0.2">
      <c r="A870" s="55"/>
      <c r="B870" s="55"/>
      <c r="C870" s="81"/>
      <c r="D870" s="55"/>
      <c r="E870" s="55"/>
      <c r="F870" s="55"/>
      <c r="G870" s="55"/>
      <c r="H870" s="94"/>
      <c r="I870" s="94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spans="1:26" ht="11.25" customHeight="1" x14ac:dyDescent="0.2">
      <c r="A871" s="55"/>
      <c r="B871" s="55"/>
      <c r="C871" s="81"/>
      <c r="D871" s="55"/>
      <c r="E871" s="55"/>
      <c r="F871" s="55"/>
      <c r="G871" s="55"/>
      <c r="H871" s="94"/>
      <c r="I871" s="94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spans="1:26" ht="11.25" customHeight="1" x14ac:dyDescent="0.2">
      <c r="A872" s="55"/>
      <c r="B872" s="55"/>
      <c r="C872" s="81"/>
      <c r="D872" s="55"/>
      <c r="E872" s="55"/>
      <c r="F872" s="55"/>
      <c r="G872" s="55"/>
      <c r="H872" s="94"/>
      <c r="I872" s="94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spans="1:26" ht="11.25" customHeight="1" x14ac:dyDescent="0.2">
      <c r="A873" s="55"/>
      <c r="B873" s="55"/>
      <c r="C873" s="81"/>
      <c r="D873" s="55"/>
      <c r="E873" s="55"/>
      <c r="F873" s="55"/>
      <c r="G873" s="55"/>
      <c r="H873" s="94"/>
      <c r="I873" s="94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spans="1:26" ht="11.25" customHeight="1" x14ac:dyDescent="0.2">
      <c r="A874" s="55"/>
      <c r="B874" s="55"/>
      <c r="C874" s="81"/>
      <c r="D874" s="55"/>
      <c r="E874" s="55"/>
      <c r="F874" s="55"/>
      <c r="G874" s="55"/>
      <c r="H874" s="94"/>
      <c r="I874" s="94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spans="1:26" ht="11.25" customHeight="1" x14ac:dyDescent="0.2">
      <c r="A875" s="55"/>
      <c r="B875" s="55"/>
      <c r="C875" s="81"/>
      <c r="D875" s="55"/>
      <c r="E875" s="55"/>
      <c r="F875" s="55"/>
      <c r="G875" s="55"/>
      <c r="H875" s="94"/>
      <c r="I875" s="94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spans="1:26" ht="11.25" customHeight="1" x14ac:dyDescent="0.2">
      <c r="A876" s="55"/>
      <c r="B876" s="55"/>
      <c r="C876" s="81"/>
      <c r="D876" s="55"/>
      <c r="E876" s="55"/>
      <c r="F876" s="55"/>
      <c r="G876" s="55"/>
      <c r="H876" s="94"/>
      <c r="I876" s="94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spans="1:26" ht="11.25" customHeight="1" x14ac:dyDescent="0.2">
      <c r="A877" s="55"/>
      <c r="B877" s="55"/>
      <c r="C877" s="81"/>
      <c r="D877" s="55"/>
      <c r="E877" s="55"/>
      <c r="F877" s="55"/>
      <c r="G877" s="55"/>
      <c r="H877" s="94"/>
      <c r="I877" s="94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spans="1:26" ht="11.25" customHeight="1" x14ac:dyDescent="0.2">
      <c r="A878" s="55"/>
      <c r="B878" s="55"/>
      <c r="C878" s="81"/>
      <c r="D878" s="55"/>
      <c r="E878" s="55"/>
      <c r="F878" s="55"/>
      <c r="G878" s="55"/>
      <c r="H878" s="94"/>
      <c r="I878" s="94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spans="1:26" ht="11.25" customHeight="1" x14ac:dyDescent="0.2">
      <c r="A879" s="55"/>
      <c r="B879" s="55"/>
      <c r="C879" s="81"/>
      <c r="D879" s="55"/>
      <c r="E879" s="55"/>
      <c r="F879" s="55"/>
      <c r="G879" s="55"/>
      <c r="H879" s="94"/>
      <c r="I879" s="94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spans="1:26" ht="11.25" customHeight="1" x14ac:dyDescent="0.2">
      <c r="A880" s="55"/>
      <c r="B880" s="55"/>
      <c r="C880" s="81"/>
      <c r="D880" s="55"/>
      <c r="E880" s="55"/>
      <c r="F880" s="55"/>
      <c r="G880" s="55"/>
      <c r="H880" s="94"/>
      <c r="I880" s="94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spans="1:26" ht="11.25" customHeight="1" x14ac:dyDescent="0.2">
      <c r="A881" s="55"/>
      <c r="B881" s="55"/>
      <c r="C881" s="81"/>
      <c r="D881" s="55"/>
      <c r="E881" s="55"/>
      <c r="F881" s="55"/>
      <c r="G881" s="55"/>
      <c r="H881" s="94"/>
      <c r="I881" s="94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spans="1:26" ht="11.25" customHeight="1" x14ac:dyDescent="0.2">
      <c r="A882" s="55"/>
      <c r="B882" s="55"/>
      <c r="C882" s="81"/>
      <c r="D882" s="55"/>
      <c r="E882" s="55"/>
      <c r="F882" s="55"/>
      <c r="G882" s="55"/>
      <c r="H882" s="94"/>
      <c r="I882" s="94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spans="1:26" ht="11.25" customHeight="1" x14ac:dyDescent="0.2">
      <c r="A883" s="55"/>
      <c r="B883" s="55"/>
      <c r="C883" s="81"/>
      <c r="D883" s="55"/>
      <c r="E883" s="55"/>
      <c r="F883" s="55"/>
      <c r="G883" s="55"/>
      <c r="H883" s="94"/>
      <c r="I883" s="94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spans="1:26" ht="11.25" customHeight="1" x14ac:dyDescent="0.2">
      <c r="A884" s="55"/>
      <c r="B884" s="55"/>
      <c r="C884" s="81"/>
      <c r="D884" s="55"/>
      <c r="E884" s="55"/>
      <c r="F884" s="55"/>
      <c r="G884" s="55"/>
      <c r="H884" s="94"/>
      <c r="I884" s="94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spans="1:26" ht="11.25" customHeight="1" x14ac:dyDescent="0.2">
      <c r="A885" s="55"/>
      <c r="B885" s="55"/>
      <c r="C885" s="81"/>
      <c r="D885" s="55"/>
      <c r="E885" s="55"/>
      <c r="F885" s="55"/>
      <c r="G885" s="55"/>
      <c r="H885" s="94"/>
      <c r="I885" s="94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spans="1:26" ht="11.25" customHeight="1" x14ac:dyDescent="0.2">
      <c r="A886" s="55"/>
      <c r="B886" s="55"/>
      <c r="C886" s="81"/>
      <c r="D886" s="55"/>
      <c r="E886" s="55"/>
      <c r="F886" s="55"/>
      <c r="G886" s="55"/>
      <c r="H886" s="94"/>
      <c r="I886" s="94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spans="1:26" ht="11.25" customHeight="1" x14ac:dyDescent="0.2">
      <c r="A887" s="55"/>
      <c r="B887" s="55"/>
      <c r="C887" s="81"/>
      <c r="D887" s="55"/>
      <c r="E887" s="55"/>
      <c r="F887" s="55"/>
      <c r="G887" s="55"/>
      <c r="H887" s="94"/>
      <c r="I887" s="94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spans="1:26" ht="11.25" customHeight="1" x14ac:dyDescent="0.2">
      <c r="A888" s="55"/>
      <c r="B888" s="55"/>
      <c r="C888" s="81"/>
      <c r="D888" s="55"/>
      <c r="E888" s="55"/>
      <c r="F888" s="55"/>
      <c r="G888" s="55"/>
      <c r="H888" s="94"/>
      <c r="I888" s="94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spans="1:26" ht="11.25" customHeight="1" x14ac:dyDescent="0.2">
      <c r="A889" s="55"/>
      <c r="B889" s="55"/>
      <c r="C889" s="81"/>
      <c r="D889" s="55"/>
      <c r="E889" s="55"/>
      <c r="F889" s="55"/>
      <c r="G889" s="55"/>
      <c r="H889" s="94"/>
      <c r="I889" s="94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spans="1:26" ht="11.25" customHeight="1" x14ac:dyDescent="0.2">
      <c r="A890" s="55"/>
      <c r="B890" s="55"/>
      <c r="C890" s="81"/>
      <c r="D890" s="55"/>
      <c r="E890" s="55"/>
      <c r="F890" s="55"/>
      <c r="G890" s="55"/>
      <c r="H890" s="94"/>
      <c r="I890" s="94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spans="1:26" ht="11.25" customHeight="1" x14ac:dyDescent="0.2">
      <c r="A891" s="55"/>
      <c r="B891" s="55"/>
      <c r="C891" s="81"/>
      <c r="D891" s="55"/>
      <c r="E891" s="55"/>
      <c r="F891" s="55"/>
      <c r="G891" s="55"/>
      <c r="H891" s="94"/>
      <c r="I891" s="94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spans="1:26" ht="11.25" customHeight="1" x14ac:dyDescent="0.2">
      <c r="A892" s="55"/>
      <c r="B892" s="55"/>
      <c r="C892" s="81"/>
      <c r="D892" s="55"/>
      <c r="E892" s="55"/>
      <c r="F892" s="55"/>
      <c r="G892" s="55"/>
      <c r="H892" s="94"/>
      <c r="I892" s="94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spans="1:26" ht="11.25" customHeight="1" x14ac:dyDescent="0.2">
      <c r="A893" s="55"/>
      <c r="B893" s="55"/>
      <c r="C893" s="81"/>
      <c r="D893" s="55"/>
      <c r="E893" s="55"/>
      <c r="F893" s="55"/>
      <c r="G893" s="55"/>
      <c r="H893" s="94"/>
      <c r="I893" s="94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spans="1:26" ht="11.25" customHeight="1" x14ac:dyDescent="0.2">
      <c r="A894" s="55"/>
      <c r="B894" s="55"/>
      <c r="C894" s="81"/>
      <c r="D894" s="55"/>
      <c r="E894" s="55"/>
      <c r="F894" s="55"/>
      <c r="G894" s="55"/>
      <c r="H894" s="94"/>
      <c r="I894" s="94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spans="1:26" ht="11.25" customHeight="1" x14ac:dyDescent="0.2">
      <c r="A895" s="55"/>
      <c r="B895" s="55"/>
      <c r="C895" s="81"/>
      <c r="D895" s="55"/>
      <c r="E895" s="55"/>
      <c r="F895" s="55"/>
      <c r="G895" s="55"/>
      <c r="H895" s="94"/>
      <c r="I895" s="94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spans="1:26" ht="11.25" customHeight="1" x14ac:dyDescent="0.2">
      <c r="A896" s="55"/>
      <c r="B896" s="55"/>
      <c r="C896" s="81"/>
      <c r="D896" s="55"/>
      <c r="E896" s="55"/>
      <c r="F896" s="55"/>
      <c r="G896" s="55"/>
      <c r="H896" s="94"/>
      <c r="I896" s="94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spans="1:26" ht="11.25" customHeight="1" x14ac:dyDescent="0.2">
      <c r="A897" s="55"/>
      <c r="B897" s="55"/>
      <c r="C897" s="81"/>
      <c r="D897" s="55"/>
      <c r="E897" s="55"/>
      <c r="F897" s="55"/>
      <c r="G897" s="55"/>
      <c r="H897" s="94"/>
      <c r="I897" s="94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spans="1:26" ht="11.25" customHeight="1" x14ac:dyDescent="0.2">
      <c r="A898" s="55"/>
      <c r="B898" s="55"/>
      <c r="C898" s="81"/>
      <c r="D898" s="55"/>
      <c r="E898" s="55"/>
      <c r="F898" s="55"/>
      <c r="G898" s="55"/>
      <c r="H898" s="94"/>
      <c r="I898" s="94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spans="1:26" ht="11.25" customHeight="1" x14ac:dyDescent="0.2">
      <c r="A899" s="55"/>
      <c r="B899" s="55"/>
      <c r="C899" s="81"/>
      <c r="D899" s="55"/>
      <c r="E899" s="55"/>
      <c r="F899" s="55"/>
      <c r="G899" s="55"/>
      <c r="H899" s="94"/>
      <c r="I899" s="94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spans="1:26" ht="11.25" customHeight="1" x14ac:dyDescent="0.2">
      <c r="A900" s="55"/>
      <c r="B900" s="55"/>
      <c r="C900" s="81"/>
      <c r="D900" s="55"/>
      <c r="E900" s="55"/>
      <c r="F900" s="55"/>
      <c r="G900" s="55"/>
      <c r="H900" s="94"/>
      <c r="I900" s="94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spans="1:26" ht="11.25" customHeight="1" x14ac:dyDescent="0.2">
      <c r="A901" s="55"/>
      <c r="B901" s="55"/>
      <c r="C901" s="81"/>
      <c r="D901" s="55"/>
      <c r="E901" s="55"/>
      <c r="F901" s="55"/>
      <c r="G901" s="55"/>
      <c r="H901" s="94"/>
      <c r="I901" s="94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spans="1:26" ht="11.25" customHeight="1" x14ac:dyDescent="0.2">
      <c r="A902" s="55"/>
      <c r="B902" s="55"/>
      <c r="C902" s="81"/>
      <c r="D902" s="55"/>
      <c r="E902" s="55"/>
      <c r="F902" s="55"/>
      <c r="G902" s="55"/>
      <c r="H902" s="94"/>
      <c r="I902" s="94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spans="1:26" ht="11.25" customHeight="1" x14ac:dyDescent="0.2">
      <c r="A903" s="55"/>
      <c r="B903" s="55"/>
      <c r="C903" s="81"/>
      <c r="D903" s="55"/>
      <c r="E903" s="55"/>
      <c r="F903" s="55"/>
      <c r="G903" s="55"/>
      <c r="H903" s="94"/>
      <c r="I903" s="94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spans="1:26" ht="11.25" customHeight="1" x14ac:dyDescent="0.2">
      <c r="A904" s="55"/>
      <c r="B904" s="55"/>
      <c r="C904" s="81"/>
      <c r="D904" s="55"/>
      <c r="E904" s="55"/>
      <c r="F904" s="55"/>
      <c r="G904" s="55"/>
      <c r="H904" s="94"/>
      <c r="I904" s="94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spans="1:26" ht="11.25" customHeight="1" x14ac:dyDescent="0.2">
      <c r="A905" s="55"/>
      <c r="B905" s="55"/>
      <c r="C905" s="81"/>
      <c r="D905" s="55"/>
      <c r="E905" s="55"/>
      <c r="F905" s="55"/>
      <c r="G905" s="55"/>
      <c r="H905" s="94"/>
      <c r="I905" s="94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spans="1:26" ht="11.25" customHeight="1" x14ac:dyDescent="0.2">
      <c r="A906" s="55"/>
      <c r="B906" s="55"/>
      <c r="C906" s="81"/>
      <c r="D906" s="55"/>
      <c r="E906" s="55"/>
      <c r="F906" s="55"/>
      <c r="G906" s="55"/>
      <c r="H906" s="94"/>
      <c r="I906" s="94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spans="1:26" ht="11.25" customHeight="1" x14ac:dyDescent="0.2">
      <c r="A907" s="55"/>
      <c r="B907" s="55"/>
      <c r="C907" s="81"/>
      <c r="D907" s="55"/>
      <c r="E907" s="55"/>
      <c r="F907" s="55"/>
      <c r="G907" s="55"/>
      <c r="H907" s="94"/>
      <c r="I907" s="94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spans="1:26" ht="11.25" customHeight="1" x14ac:dyDescent="0.2">
      <c r="A908" s="55"/>
      <c r="B908" s="55"/>
      <c r="C908" s="81"/>
      <c r="D908" s="55"/>
      <c r="E908" s="55"/>
      <c r="F908" s="55"/>
      <c r="G908" s="55"/>
      <c r="H908" s="94"/>
      <c r="I908" s="94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spans="1:26" ht="11.25" customHeight="1" x14ac:dyDescent="0.2">
      <c r="A909" s="55"/>
      <c r="B909" s="55"/>
      <c r="C909" s="81"/>
      <c r="D909" s="55"/>
      <c r="E909" s="55"/>
      <c r="F909" s="55"/>
      <c r="G909" s="55"/>
      <c r="H909" s="94"/>
      <c r="I909" s="94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spans="1:26" ht="11.25" customHeight="1" x14ac:dyDescent="0.2">
      <c r="A910" s="55"/>
      <c r="B910" s="55"/>
      <c r="C910" s="81"/>
      <c r="D910" s="55"/>
      <c r="E910" s="55"/>
      <c r="F910" s="55"/>
      <c r="G910" s="55"/>
      <c r="H910" s="94"/>
      <c r="I910" s="94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spans="1:26" ht="11.25" customHeight="1" x14ac:dyDescent="0.2">
      <c r="A911" s="55"/>
      <c r="B911" s="55"/>
      <c r="C911" s="81"/>
      <c r="D911" s="55"/>
      <c r="E911" s="55"/>
      <c r="F911" s="55"/>
      <c r="G911" s="55"/>
      <c r="H911" s="94"/>
      <c r="I911" s="94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spans="1:26" ht="11.25" customHeight="1" x14ac:dyDescent="0.2">
      <c r="A912" s="55"/>
      <c r="B912" s="55"/>
      <c r="C912" s="81"/>
      <c r="D912" s="55"/>
      <c r="E912" s="55"/>
      <c r="F912" s="55"/>
      <c r="G912" s="55"/>
      <c r="H912" s="94"/>
      <c r="I912" s="94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spans="1:26" ht="11.25" customHeight="1" x14ac:dyDescent="0.2">
      <c r="A913" s="55"/>
      <c r="B913" s="55"/>
      <c r="C913" s="81"/>
      <c r="D913" s="55"/>
      <c r="E913" s="55"/>
      <c r="F913" s="55"/>
      <c r="G913" s="55"/>
      <c r="H913" s="94"/>
      <c r="I913" s="94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spans="1:26" ht="11.25" customHeight="1" x14ac:dyDescent="0.2">
      <c r="A914" s="55"/>
      <c r="B914" s="55"/>
      <c r="C914" s="81"/>
      <c r="D914" s="55"/>
      <c r="E914" s="55"/>
      <c r="F914" s="55"/>
      <c r="G914" s="55"/>
      <c r="H914" s="94"/>
      <c r="I914" s="94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spans="1:26" ht="11.25" customHeight="1" x14ac:dyDescent="0.2">
      <c r="A915" s="55"/>
      <c r="B915" s="55"/>
      <c r="C915" s="81"/>
      <c r="D915" s="55"/>
      <c r="E915" s="55"/>
      <c r="F915" s="55"/>
      <c r="G915" s="55"/>
      <c r="H915" s="94"/>
      <c r="I915" s="94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spans="1:26" ht="11.25" customHeight="1" x14ac:dyDescent="0.2">
      <c r="A916" s="55"/>
      <c r="B916" s="55"/>
      <c r="C916" s="81"/>
      <c r="D916" s="55"/>
      <c r="E916" s="55"/>
      <c r="F916" s="55"/>
      <c r="G916" s="55"/>
      <c r="H916" s="94"/>
      <c r="I916" s="94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spans="1:26" ht="11.25" customHeight="1" x14ac:dyDescent="0.2">
      <c r="A917" s="55"/>
      <c r="B917" s="55"/>
      <c r="C917" s="81"/>
      <c r="D917" s="55"/>
      <c r="E917" s="55"/>
      <c r="F917" s="55"/>
      <c r="G917" s="55"/>
      <c r="H917" s="94"/>
      <c r="I917" s="94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spans="1:26" ht="11.25" customHeight="1" x14ac:dyDescent="0.2">
      <c r="A918" s="55"/>
      <c r="B918" s="55"/>
      <c r="C918" s="81"/>
      <c r="D918" s="55"/>
      <c r="E918" s="55"/>
      <c r="F918" s="55"/>
      <c r="G918" s="55"/>
      <c r="H918" s="94"/>
      <c r="I918" s="94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spans="1:26" ht="11.25" customHeight="1" x14ac:dyDescent="0.2">
      <c r="A919" s="55"/>
      <c r="B919" s="55"/>
      <c r="C919" s="81"/>
      <c r="D919" s="55"/>
      <c r="E919" s="55"/>
      <c r="F919" s="55"/>
      <c r="G919" s="55"/>
      <c r="H919" s="94"/>
      <c r="I919" s="94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spans="1:26" ht="11.25" customHeight="1" x14ac:dyDescent="0.2">
      <c r="A920" s="55"/>
      <c r="B920" s="55"/>
      <c r="C920" s="81"/>
      <c r="D920" s="55"/>
      <c r="E920" s="55"/>
      <c r="F920" s="55"/>
      <c r="G920" s="55"/>
      <c r="H920" s="94"/>
      <c r="I920" s="94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spans="1:26" ht="11.25" customHeight="1" x14ac:dyDescent="0.2">
      <c r="A921" s="55"/>
      <c r="B921" s="55"/>
      <c r="C921" s="81"/>
      <c r="D921" s="55"/>
      <c r="E921" s="55"/>
      <c r="F921" s="55"/>
      <c r="G921" s="55"/>
      <c r="H921" s="94"/>
      <c r="I921" s="94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spans="1:26" ht="11.25" customHeight="1" x14ac:dyDescent="0.2">
      <c r="A922" s="55"/>
      <c r="B922" s="55"/>
      <c r="C922" s="81"/>
      <c r="D922" s="55"/>
      <c r="E922" s="55"/>
      <c r="F922" s="55"/>
      <c r="G922" s="55"/>
      <c r="H922" s="94"/>
      <c r="I922" s="94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spans="1:26" ht="11.25" customHeight="1" x14ac:dyDescent="0.2">
      <c r="A923" s="55"/>
      <c r="B923" s="55"/>
      <c r="C923" s="81"/>
      <c r="D923" s="55"/>
      <c r="E923" s="55"/>
      <c r="F923" s="55"/>
      <c r="G923" s="55"/>
      <c r="H923" s="94"/>
      <c r="I923" s="94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spans="1:26" ht="11.25" customHeight="1" x14ac:dyDescent="0.2">
      <c r="A924" s="55"/>
      <c r="B924" s="55"/>
      <c r="C924" s="81"/>
      <c r="D924" s="55"/>
      <c r="E924" s="55"/>
      <c r="F924" s="55"/>
      <c r="G924" s="55"/>
      <c r="H924" s="94"/>
      <c r="I924" s="94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spans="1:26" ht="11.25" customHeight="1" x14ac:dyDescent="0.2">
      <c r="A925" s="55"/>
      <c r="B925" s="55"/>
      <c r="C925" s="81"/>
      <c r="D925" s="55"/>
      <c r="E925" s="55"/>
      <c r="F925" s="55"/>
      <c r="G925" s="55"/>
      <c r="H925" s="94"/>
      <c r="I925" s="94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spans="1:26" ht="11.25" customHeight="1" x14ac:dyDescent="0.2">
      <c r="A926" s="55"/>
      <c r="B926" s="55"/>
      <c r="C926" s="81"/>
      <c r="D926" s="55"/>
      <c r="E926" s="55"/>
      <c r="F926" s="55"/>
      <c r="G926" s="55"/>
      <c r="H926" s="94"/>
      <c r="I926" s="94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spans="1:26" ht="11.25" customHeight="1" x14ac:dyDescent="0.2">
      <c r="A927" s="55"/>
      <c r="B927" s="55"/>
      <c r="C927" s="81"/>
      <c r="D927" s="55"/>
      <c r="E927" s="55"/>
      <c r="F927" s="55"/>
      <c r="G927" s="55"/>
      <c r="H927" s="94"/>
      <c r="I927" s="94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spans="1:26" ht="11.25" customHeight="1" x14ac:dyDescent="0.2">
      <c r="A928" s="55"/>
      <c r="B928" s="55"/>
      <c r="C928" s="81"/>
      <c r="D928" s="55"/>
      <c r="E928" s="55"/>
      <c r="F928" s="55"/>
      <c r="G928" s="55"/>
      <c r="H928" s="94"/>
      <c r="I928" s="94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spans="1:26" ht="11.25" customHeight="1" x14ac:dyDescent="0.2">
      <c r="A929" s="55"/>
      <c r="B929" s="55"/>
      <c r="C929" s="81"/>
      <c r="D929" s="55"/>
      <c r="E929" s="55"/>
      <c r="F929" s="55"/>
      <c r="G929" s="55"/>
      <c r="H929" s="94"/>
      <c r="I929" s="94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spans="1:26" ht="11.25" customHeight="1" x14ac:dyDescent="0.2">
      <c r="A930" s="55"/>
      <c r="B930" s="55"/>
      <c r="C930" s="81"/>
      <c r="D930" s="55"/>
      <c r="E930" s="55"/>
      <c r="F930" s="55"/>
      <c r="G930" s="55"/>
      <c r="H930" s="94"/>
      <c r="I930" s="94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spans="1:26" ht="11.25" customHeight="1" x14ac:dyDescent="0.2">
      <c r="A931" s="55"/>
      <c r="B931" s="55"/>
      <c r="C931" s="81"/>
      <c r="D931" s="55"/>
      <c r="E931" s="55"/>
      <c r="F931" s="55"/>
      <c r="G931" s="55"/>
      <c r="H931" s="94"/>
      <c r="I931" s="94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spans="1:26" ht="11.25" customHeight="1" x14ac:dyDescent="0.2">
      <c r="A932" s="55"/>
      <c r="B932" s="55"/>
      <c r="C932" s="81"/>
      <c r="D932" s="55"/>
      <c r="E932" s="55"/>
      <c r="F932" s="55"/>
      <c r="G932" s="55"/>
      <c r="H932" s="94"/>
      <c r="I932" s="94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spans="1:26" ht="11.25" customHeight="1" x14ac:dyDescent="0.2">
      <c r="A933" s="55"/>
      <c r="B933" s="55"/>
      <c r="C933" s="81"/>
      <c r="D933" s="55"/>
      <c r="E933" s="55"/>
      <c r="F933" s="55"/>
      <c r="G933" s="55"/>
      <c r="H933" s="94"/>
      <c r="I933" s="94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spans="1:26" ht="11.25" customHeight="1" x14ac:dyDescent="0.2">
      <c r="A934" s="55"/>
      <c r="B934" s="55"/>
      <c r="C934" s="81"/>
      <c r="D934" s="55"/>
      <c r="E934" s="55"/>
      <c r="F934" s="55"/>
      <c r="G934" s="55"/>
      <c r="H934" s="94"/>
      <c r="I934" s="94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spans="1:26" ht="11.25" customHeight="1" x14ac:dyDescent="0.2">
      <c r="A935" s="55"/>
      <c r="B935" s="55"/>
      <c r="C935" s="81"/>
      <c r="D935" s="55"/>
      <c r="E935" s="55"/>
      <c r="F935" s="55"/>
      <c r="G935" s="55"/>
      <c r="H935" s="94"/>
      <c r="I935" s="94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spans="1:26" ht="11.25" customHeight="1" x14ac:dyDescent="0.2">
      <c r="A936" s="55"/>
      <c r="B936" s="55"/>
      <c r="C936" s="81"/>
      <c r="D936" s="55"/>
      <c r="E936" s="55"/>
      <c r="F936" s="55"/>
      <c r="G936" s="55"/>
      <c r="H936" s="94"/>
      <c r="I936" s="94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spans="1:26" ht="11.25" customHeight="1" x14ac:dyDescent="0.2">
      <c r="A937" s="55"/>
      <c r="B937" s="55"/>
      <c r="C937" s="81"/>
      <c r="D937" s="55"/>
      <c r="E937" s="55"/>
      <c r="F937" s="55"/>
      <c r="G937" s="55"/>
      <c r="H937" s="94"/>
      <c r="I937" s="94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spans="1:26" ht="11.25" customHeight="1" x14ac:dyDescent="0.2">
      <c r="A938" s="55"/>
      <c r="B938" s="55"/>
      <c r="C938" s="81"/>
      <c r="D938" s="55"/>
      <c r="E938" s="55"/>
      <c r="F938" s="55"/>
      <c r="G938" s="55"/>
      <c r="H938" s="94"/>
      <c r="I938" s="94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spans="1:26" ht="11.25" customHeight="1" x14ac:dyDescent="0.2">
      <c r="A939" s="55"/>
      <c r="B939" s="55"/>
      <c r="C939" s="81"/>
      <c r="D939" s="55"/>
      <c r="E939" s="55"/>
      <c r="F939" s="55"/>
      <c r="G939" s="55"/>
      <c r="H939" s="94"/>
      <c r="I939" s="94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spans="1:26" ht="11.25" customHeight="1" x14ac:dyDescent="0.2">
      <c r="A940" s="55"/>
      <c r="B940" s="55"/>
      <c r="C940" s="81"/>
      <c r="D940" s="55"/>
      <c r="E940" s="55"/>
      <c r="F940" s="55"/>
      <c r="G940" s="55"/>
      <c r="H940" s="94"/>
      <c r="I940" s="94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spans="1:26" ht="11.25" customHeight="1" x14ac:dyDescent="0.2">
      <c r="A941" s="55"/>
      <c r="B941" s="55"/>
      <c r="C941" s="81"/>
      <c r="D941" s="55"/>
      <c r="E941" s="55"/>
      <c r="F941" s="55"/>
      <c r="G941" s="55"/>
      <c r="H941" s="94"/>
      <c r="I941" s="94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spans="1:26" ht="11.25" customHeight="1" x14ac:dyDescent="0.2">
      <c r="A942" s="55"/>
      <c r="B942" s="55"/>
      <c r="C942" s="81"/>
      <c r="D942" s="55"/>
      <c r="E942" s="55"/>
      <c r="F942" s="55"/>
      <c r="G942" s="55"/>
      <c r="H942" s="94"/>
      <c r="I942" s="94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spans="1:26" ht="11.25" customHeight="1" x14ac:dyDescent="0.2">
      <c r="A943" s="55"/>
      <c r="B943" s="55"/>
      <c r="C943" s="81"/>
      <c r="D943" s="55"/>
      <c r="E943" s="55"/>
      <c r="F943" s="55"/>
      <c r="G943" s="55"/>
      <c r="H943" s="94"/>
      <c r="I943" s="94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spans="1:26" ht="11.25" customHeight="1" x14ac:dyDescent="0.2">
      <c r="A944" s="55"/>
      <c r="B944" s="55"/>
      <c r="C944" s="81"/>
      <c r="D944" s="55"/>
      <c r="E944" s="55"/>
      <c r="F944" s="55"/>
      <c r="G944" s="55"/>
      <c r="H944" s="94"/>
      <c r="I944" s="94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spans="1:26" ht="11.25" customHeight="1" x14ac:dyDescent="0.2">
      <c r="A945" s="55"/>
      <c r="B945" s="55"/>
      <c r="C945" s="81"/>
      <c r="D945" s="55"/>
      <c r="E945" s="55"/>
      <c r="F945" s="55"/>
      <c r="G945" s="55"/>
      <c r="H945" s="94"/>
      <c r="I945" s="94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spans="1:26" ht="11.25" customHeight="1" x14ac:dyDescent="0.2">
      <c r="A946" s="55"/>
      <c r="B946" s="55"/>
      <c r="C946" s="81"/>
      <c r="D946" s="55"/>
      <c r="E946" s="55"/>
      <c r="F946" s="55"/>
      <c r="G946" s="55"/>
      <c r="H946" s="94"/>
      <c r="I946" s="94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spans="1:26" ht="11.25" customHeight="1" x14ac:dyDescent="0.2">
      <c r="A947" s="55"/>
      <c r="B947" s="55"/>
      <c r="C947" s="81"/>
      <c r="D947" s="55"/>
      <c r="E947" s="55"/>
      <c r="F947" s="55"/>
      <c r="G947" s="55"/>
      <c r="H947" s="94"/>
      <c r="I947" s="94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spans="1:26" ht="11.25" customHeight="1" x14ac:dyDescent="0.2">
      <c r="A948" s="55"/>
      <c r="B948" s="55"/>
      <c r="C948" s="81"/>
      <c r="D948" s="55"/>
      <c r="E948" s="55"/>
      <c r="F948" s="55"/>
      <c r="G948" s="55"/>
      <c r="H948" s="94"/>
      <c r="I948" s="94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spans="1:26" ht="11.25" customHeight="1" x14ac:dyDescent="0.2">
      <c r="A949" s="55"/>
      <c r="B949" s="55"/>
      <c r="C949" s="81"/>
      <c r="D949" s="55"/>
      <c r="E949" s="55"/>
      <c r="F949" s="55"/>
      <c r="G949" s="55"/>
      <c r="H949" s="94"/>
      <c r="I949" s="94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spans="1:26" ht="11.25" customHeight="1" x14ac:dyDescent="0.2">
      <c r="A950" s="55"/>
      <c r="B950" s="55"/>
      <c r="C950" s="81"/>
      <c r="D950" s="55"/>
      <c r="E950" s="55"/>
      <c r="F950" s="55"/>
      <c r="G950" s="55"/>
      <c r="H950" s="94"/>
      <c r="I950" s="94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spans="1:26" ht="11.25" customHeight="1" x14ac:dyDescent="0.2">
      <c r="A951" s="55"/>
      <c r="B951" s="55"/>
      <c r="C951" s="81"/>
      <c r="D951" s="55"/>
      <c r="E951" s="55"/>
      <c r="F951" s="55"/>
      <c r="G951" s="55"/>
      <c r="H951" s="94"/>
      <c r="I951" s="94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spans="1:26" ht="11.25" customHeight="1" x14ac:dyDescent="0.2">
      <c r="A952" s="55"/>
      <c r="B952" s="55"/>
      <c r="C952" s="81"/>
      <c r="D952" s="55"/>
      <c r="E952" s="55"/>
      <c r="F952" s="55"/>
      <c r="G952" s="55"/>
      <c r="H952" s="94"/>
      <c r="I952" s="94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spans="1:26" ht="11.25" customHeight="1" x14ac:dyDescent="0.2">
      <c r="A953" s="55"/>
      <c r="B953" s="55"/>
      <c r="C953" s="81"/>
      <c r="D953" s="55"/>
      <c r="E953" s="55"/>
      <c r="F953" s="55"/>
      <c r="G953" s="55"/>
      <c r="H953" s="94"/>
      <c r="I953" s="94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spans="1:26" ht="11.25" customHeight="1" x14ac:dyDescent="0.2">
      <c r="A954" s="55"/>
      <c r="B954" s="55"/>
      <c r="C954" s="81"/>
      <c r="D954" s="55"/>
      <c r="E954" s="55"/>
      <c r="F954" s="55"/>
      <c r="G954" s="55"/>
      <c r="H954" s="94"/>
      <c r="I954" s="94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spans="1:26" ht="11.25" customHeight="1" x14ac:dyDescent="0.2">
      <c r="A955" s="55"/>
      <c r="B955" s="55"/>
      <c r="C955" s="81"/>
      <c r="D955" s="55"/>
      <c r="E955" s="55"/>
      <c r="F955" s="55"/>
      <c r="G955" s="55"/>
      <c r="H955" s="94"/>
      <c r="I955" s="94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spans="1:26" ht="11.25" customHeight="1" x14ac:dyDescent="0.2">
      <c r="A956" s="55"/>
      <c r="B956" s="55"/>
      <c r="C956" s="81"/>
      <c r="D956" s="55"/>
      <c r="E956" s="55"/>
      <c r="F956" s="55"/>
      <c r="G956" s="55"/>
      <c r="H956" s="94"/>
      <c r="I956" s="94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spans="1:26" ht="11.25" customHeight="1" x14ac:dyDescent="0.2">
      <c r="A957" s="55"/>
      <c r="B957" s="55"/>
      <c r="C957" s="81"/>
      <c r="D957" s="55"/>
      <c r="E957" s="55"/>
      <c r="F957" s="55"/>
      <c r="G957" s="55"/>
      <c r="H957" s="94"/>
      <c r="I957" s="94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spans="1:26" ht="11.25" customHeight="1" x14ac:dyDescent="0.2">
      <c r="A958" s="55"/>
      <c r="B958" s="55"/>
      <c r="C958" s="81"/>
      <c r="D958" s="55"/>
      <c r="E958" s="55"/>
      <c r="F958" s="55"/>
      <c r="G958" s="55"/>
      <c r="H958" s="94"/>
      <c r="I958" s="94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spans="1:26" ht="11.25" customHeight="1" x14ac:dyDescent="0.2">
      <c r="A959" s="55"/>
      <c r="B959" s="55"/>
      <c r="C959" s="81"/>
      <c r="D959" s="55"/>
      <c r="E959" s="55"/>
      <c r="F959" s="55"/>
      <c r="G959" s="55"/>
      <c r="H959" s="94"/>
      <c r="I959" s="94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spans="1:26" ht="11.25" customHeight="1" x14ac:dyDescent="0.2">
      <c r="A960" s="55"/>
      <c r="B960" s="55"/>
      <c r="C960" s="81"/>
      <c r="D960" s="55"/>
      <c r="E960" s="55"/>
      <c r="F960" s="55"/>
      <c r="G960" s="55"/>
      <c r="H960" s="94"/>
      <c r="I960" s="94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spans="1:26" ht="11.25" customHeight="1" x14ac:dyDescent="0.2">
      <c r="A961" s="55"/>
      <c r="B961" s="55"/>
      <c r="C961" s="81"/>
      <c r="D961" s="55"/>
      <c r="E961" s="55"/>
      <c r="F961" s="55"/>
      <c r="G961" s="55"/>
      <c r="H961" s="94"/>
      <c r="I961" s="94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spans="1:26" ht="11.25" customHeight="1" x14ac:dyDescent="0.2">
      <c r="A962" s="55"/>
      <c r="B962" s="55"/>
      <c r="C962" s="81"/>
      <c r="D962" s="55"/>
      <c r="E962" s="55"/>
      <c r="F962" s="55"/>
      <c r="G962" s="55"/>
      <c r="H962" s="94"/>
      <c r="I962" s="94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spans="1:26" ht="11.25" customHeight="1" x14ac:dyDescent="0.2">
      <c r="A963" s="55"/>
      <c r="B963" s="55"/>
      <c r="C963" s="81"/>
      <c r="D963" s="55"/>
      <c r="E963" s="55"/>
      <c r="F963" s="55"/>
      <c r="G963" s="55"/>
      <c r="H963" s="94"/>
      <c r="I963" s="94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spans="1:26" ht="11.25" customHeight="1" x14ac:dyDescent="0.2">
      <c r="A964" s="55"/>
      <c r="B964" s="55"/>
      <c r="C964" s="81"/>
      <c r="D964" s="55"/>
      <c r="E964" s="55"/>
      <c r="F964" s="55"/>
      <c r="G964" s="55"/>
      <c r="H964" s="94"/>
      <c r="I964" s="94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spans="1:26" ht="11.25" customHeight="1" x14ac:dyDescent="0.2">
      <c r="A965" s="55"/>
      <c r="B965" s="55"/>
      <c r="C965" s="81"/>
      <c r="D965" s="55"/>
      <c r="E965" s="55"/>
      <c r="F965" s="55"/>
      <c r="G965" s="55"/>
      <c r="H965" s="94"/>
      <c r="I965" s="94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1:26" ht="11.25" customHeight="1" x14ac:dyDescent="0.2">
      <c r="A966" s="55"/>
      <c r="B966" s="55"/>
      <c r="C966" s="81"/>
      <c r="D966" s="55"/>
      <c r="E966" s="55"/>
      <c r="F966" s="55"/>
      <c r="G966" s="55"/>
      <c r="H966" s="94"/>
      <c r="I966" s="94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spans="1:26" ht="11.25" customHeight="1" x14ac:dyDescent="0.2">
      <c r="A967" s="55"/>
      <c r="B967" s="55"/>
      <c r="C967" s="81"/>
      <c r="D967" s="55"/>
      <c r="E967" s="55"/>
      <c r="F967" s="55"/>
      <c r="G967" s="55"/>
      <c r="H967" s="94"/>
      <c r="I967" s="94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spans="1:26" ht="11.25" customHeight="1" x14ac:dyDescent="0.2">
      <c r="A968" s="55"/>
      <c r="B968" s="55"/>
      <c r="C968" s="81"/>
      <c r="D968" s="55"/>
      <c r="E968" s="55"/>
      <c r="F968" s="55"/>
      <c r="G968" s="55"/>
      <c r="H968" s="94"/>
      <c r="I968" s="94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spans="1:26" ht="11.25" customHeight="1" x14ac:dyDescent="0.2">
      <c r="A969" s="55"/>
      <c r="B969" s="55"/>
      <c r="C969" s="81"/>
      <c r="D969" s="55"/>
      <c r="E969" s="55"/>
      <c r="F969" s="55"/>
      <c r="G969" s="55"/>
      <c r="H969" s="94"/>
      <c r="I969" s="94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spans="1:26" ht="11.25" customHeight="1" x14ac:dyDescent="0.2">
      <c r="A970" s="55"/>
      <c r="B970" s="55"/>
      <c r="C970" s="81"/>
      <c r="D970" s="55"/>
      <c r="E970" s="55"/>
      <c r="F970" s="55"/>
      <c r="G970" s="55"/>
      <c r="H970" s="94"/>
      <c r="I970" s="94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spans="1:26" ht="11.25" customHeight="1" x14ac:dyDescent="0.2">
      <c r="A971" s="55"/>
      <c r="B971" s="55"/>
      <c r="C971" s="81"/>
      <c r="D971" s="55"/>
      <c r="E971" s="55"/>
      <c r="F971" s="55"/>
      <c r="G971" s="55"/>
      <c r="H971" s="94"/>
      <c r="I971" s="94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spans="1:26" ht="11.25" customHeight="1" x14ac:dyDescent="0.2">
      <c r="A972" s="55"/>
      <c r="B972" s="55"/>
      <c r="C972" s="81"/>
      <c r="D972" s="55"/>
      <c r="E972" s="55"/>
      <c r="F972" s="55"/>
      <c r="G972" s="55"/>
      <c r="H972" s="94"/>
      <c r="I972" s="94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spans="1:26" ht="11.25" customHeight="1" x14ac:dyDescent="0.2">
      <c r="A973" s="55"/>
      <c r="B973" s="55"/>
      <c r="C973" s="81"/>
      <c r="D973" s="55"/>
      <c r="E973" s="55"/>
      <c r="F973" s="55"/>
      <c r="G973" s="55"/>
      <c r="H973" s="94"/>
      <c r="I973" s="94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spans="1:26" ht="11.25" customHeight="1" x14ac:dyDescent="0.2">
      <c r="A974" s="55"/>
      <c r="B974" s="55"/>
      <c r="C974" s="81"/>
      <c r="D974" s="55"/>
      <c r="E974" s="55"/>
      <c r="F974" s="55"/>
      <c r="G974" s="55"/>
      <c r="H974" s="94"/>
      <c r="I974" s="94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spans="1:26" ht="11.25" customHeight="1" x14ac:dyDescent="0.2">
      <c r="A975" s="55"/>
      <c r="B975" s="55"/>
      <c r="C975" s="81"/>
      <c r="D975" s="55"/>
      <c r="E975" s="55"/>
      <c r="F975" s="55"/>
      <c r="G975" s="55"/>
      <c r="H975" s="94"/>
      <c r="I975" s="94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spans="1:26" ht="11.25" customHeight="1" x14ac:dyDescent="0.2">
      <c r="A976" s="55"/>
      <c r="B976" s="55"/>
      <c r="C976" s="81"/>
      <c r="D976" s="55"/>
      <c r="E976" s="55"/>
      <c r="F976" s="55"/>
      <c r="G976" s="55"/>
      <c r="H976" s="94"/>
      <c r="I976" s="94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spans="1:26" ht="11.25" customHeight="1" x14ac:dyDescent="0.2">
      <c r="A977" s="55"/>
      <c r="B977" s="55"/>
      <c r="C977" s="81"/>
      <c r="D977" s="55"/>
      <c r="E977" s="55"/>
      <c r="F977" s="55"/>
      <c r="G977" s="55"/>
      <c r="H977" s="94"/>
      <c r="I977" s="94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spans="1:26" ht="11.25" customHeight="1" x14ac:dyDescent="0.2">
      <c r="A978" s="55"/>
      <c r="B978" s="55"/>
      <c r="C978" s="81"/>
      <c r="D978" s="55"/>
      <c r="E978" s="55"/>
      <c r="F978" s="55"/>
      <c r="G978" s="55"/>
      <c r="H978" s="94"/>
      <c r="I978" s="94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spans="1:26" ht="11.25" customHeight="1" x14ac:dyDescent="0.2">
      <c r="A979" s="55"/>
      <c r="B979" s="55"/>
      <c r="C979" s="81"/>
      <c r="D979" s="55"/>
      <c r="E979" s="55"/>
      <c r="F979" s="55"/>
      <c r="G979" s="55"/>
      <c r="H979" s="94"/>
      <c r="I979" s="94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spans="1:26" ht="11.25" customHeight="1" x14ac:dyDescent="0.2">
      <c r="A980" s="55"/>
      <c r="B980" s="55"/>
      <c r="C980" s="81"/>
      <c r="D980" s="55"/>
      <c r="E980" s="55"/>
      <c r="F980" s="55"/>
      <c r="G980" s="55"/>
      <c r="H980" s="94"/>
      <c r="I980" s="94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spans="1:26" ht="11.25" customHeight="1" x14ac:dyDescent="0.2">
      <c r="A981" s="55"/>
      <c r="B981" s="55"/>
      <c r="C981" s="81"/>
      <c r="D981" s="55"/>
      <c r="E981" s="55"/>
      <c r="F981" s="55"/>
      <c r="G981" s="55"/>
      <c r="H981" s="94"/>
      <c r="I981" s="94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spans="1:26" ht="11.25" customHeight="1" x14ac:dyDescent="0.2">
      <c r="A982" s="55"/>
      <c r="B982" s="55"/>
      <c r="C982" s="81"/>
      <c r="D982" s="55"/>
      <c r="E982" s="55"/>
      <c r="F982" s="55"/>
      <c r="G982" s="55"/>
      <c r="H982" s="94"/>
      <c r="I982" s="94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spans="1:26" ht="11.25" customHeight="1" x14ac:dyDescent="0.2">
      <c r="A983" s="55"/>
      <c r="B983" s="55"/>
      <c r="C983" s="81"/>
      <c r="D983" s="55"/>
      <c r="E983" s="55"/>
      <c r="F983" s="55"/>
      <c r="G983" s="55"/>
      <c r="H983" s="94"/>
      <c r="I983" s="94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spans="1:26" ht="11.25" customHeight="1" x14ac:dyDescent="0.2">
      <c r="A984" s="55"/>
      <c r="B984" s="55"/>
      <c r="C984" s="81"/>
      <c r="D984" s="55"/>
      <c r="E984" s="55"/>
      <c r="F984" s="55"/>
      <c r="G984" s="55"/>
      <c r="H984" s="94"/>
      <c r="I984" s="94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spans="1:26" ht="11.25" customHeight="1" x14ac:dyDescent="0.2">
      <c r="A985" s="55"/>
      <c r="B985" s="55"/>
      <c r="C985" s="81"/>
      <c r="D985" s="55"/>
      <c r="E985" s="55"/>
      <c r="F985" s="55"/>
      <c r="G985" s="55"/>
      <c r="H985" s="94"/>
      <c r="I985" s="94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spans="1:26" ht="11.25" customHeight="1" x14ac:dyDescent="0.2">
      <c r="A986" s="55"/>
      <c r="B986" s="55"/>
      <c r="C986" s="81"/>
      <c r="D986" s="55"/>
      <c r="E986" s="55"/>
      <c r="F986" s="55"/>
      <c r="G986" s="55"/>
      <c r="H986" s="94"/>
      <c r="I986" s="94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spans="1:26" ht="11.25" customHeight="1" x14ac:dyDescent="0.2">
      <c r="A987" s="55"/>
      <c r="B987" s="55"/>
      <c r="C987" s="81"/>
      <c r="D987" s="55"/>
      <c r="E987" s="55"/>
      <c r="F987" s="55"/>
      <c r="G987" s="55"/>
      <c r="H987" s="94"/>
      <c r="I987" s="94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spans="1:26" ht="11.25" customHeight="1" x14ac:dyDescent="0.2">
      <c r="A988" s="55"/>
      <c r="B988" s="55"/>
      <c r="C988" s="81"/>
      <c r="D988" s="55"/>
      <c r="E988" s="55"/>
      <c r="F988" s="55"/>
      <c r="G988" s="55"/>
      <c r="H988" s="94"/>
      <c r="I988" s="94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</row>
    <row r="989" spans="1:26" ht="11.25" customHeight="1" x14ac:dyDescent="0.2">
      <c r="A989" s="55"/>
      <c r="B989" s="55"/>
      <c r="C989" s="81"/>
      <c r="D989" s="55"/>
      <c r="E989" s="55"/>
      <c r="F989" s="55"/>
      <c r="G989" s="55"/>
      <c r="H989" s="94"/>
      <c r="I989" s="94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</row>
  </sheetData>
  <autoFilter ref="A3:Q174">
    <sortState ref="A4:Q175">
      <sortCondition ref="A3:A175"/>
    </sortState>
  </autoFilter>
  <sortState ref="A4:Z140">
    <sortCondition descending="1" ref="P4:P140"/>
  </sortState>
  <conditionalFormatting sqref="B1:B1048576">
    <cfRule type="duplicateValues" dxfId="5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U18" sqref="U18:U19"/>
    </sheetView>
  </sheetViews>
  <sheetFormatPr defaultColWidth="14.42578125" defaultRowHeight="15" customHeight="1" x14ac:dyDescent="0.2"/>
  <cols>
    <col min="1" max="1" width="11.42578125" customWidth="1"/>
    <col min="2" max="2" width="25.140625" customWidth="1"/>
    <col min="3" max="3" width="7.42578125" customWidth="1"/>
    <col min="4" max="7" width="10.42578125" customWidth="1"/>
    <col min="8" max="9" width="10.42578125" style="107" customWidth="1"/>
    <col min="10" max="10" width="9.42578125" customWidth="1"/>
    <col min="11" max="11" width="12.42578125" customWidth="1"/>
    <col min="12" max="15" width="10.42578125" customWidth="1"/>
    <col min="16" max="16" width="10" customWidth="1"/>
    <col min="17" max="17" width="11.42578125" customWidth="1"/>
    <col min="18" max="25" width="8.85546875" customWidth="1"/>
  </cols>
  <sheetData>
    <row r="1" spans="1:25" ht="11.25" customHeight="1" x14ac:dyDescent="0.2">
      <c r="A1" s="55"/>
      <c r="B1" s="82" t="s">
        <v>804</v>
      </c>
      <c r="C1" s="60"/>
      <c r="D1" s="61">
        <v>43023</v>
      </c>
      <c r="E1" s="61">
        <v>43023</v>
      </c>
      <c r="F1" s="61">
        <v>43058</v>
      </c>
      <c r="G1" s="100">
        <v>43058</v>
      </c>
      <c r="H1" s="104">
        <v>43078</v>
      </c>
      <c r="I1" s="104">
        <v>43078</v>
      </c>
      <c r="J1" s="104">
        <v>43142</v>
      </c>
      <c r="K1" s="61">
        <v>43142</v>
      </c>
      <c r="L1" s="61">
        <v>43169</v>
      </c>
      <c r="M1" s="61">
        <v>43169</v>
      </c>
      <c r="N1" s="61">
        <v>43184</v>
      </c>
      <c r="O1" s="61">
        <v>43184</v>
      </c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12.75" customHeight="1" x14ac:dyDescent="0.2">
      <c r="A2" s="55"/>
      <c r="B2" s="55" t="s">
        <v>791</v>
      </c>
      <c r="C2" s="60"/>
      <c r="D2" s="62" t="s">
        <v>1</v>
      </c>
      <c r="E2" s="62" t="s">
        <v>210</v>
      </c>
      <c r="F2" s="62" t="s">
        <v>224</v>
      </c>
      <c r="G2" s="101" t="s">
        <v>261</v>
      </c>
      <c r="H2" s="105" t="s">
        <v>792</v>
      </c>
      <c r="I2" s="105" t="s">
        <v>321</v>
      </c>
      <c r="J2" s="105" t="s">
        <v>793</v>
      </c>
      <c r="K2" s="62" t="s">
        <v>794</v>
      </c>
      <c r="L2" s="62" t="s">
        <v>792</v>
      </c>
      <c r="M2" s="62" t="s">
        <v>805</v>
      </c>
      <c r="N2" s="62" t="s">
        <v>1</v>
      </c>
      <c r="O2" s="62" t="s">
        <v>321</v>
      </c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1.25" customHeight="1" x14ac:dyDescent="0.2">
      <c r="A3" s="63" t="s">
        <v>797</v>
      </c>
      <c r="B3" s="83" t="s">
        <v>798</v>
      </c>
      <c r="C3" s="65" t="s">
        <v>799</v>
      </c>
      <c r="D3" s="63" t="s">
        <v>3</v>
      </c>
      <c r="E3" s="63" t="s">
        <v>3</v>
      </c>
      <c r="F3" s="63" t="s">
        <v>3</v>
      </c>
      <c r="G3" s="102" t="s">
        <v>3</v>
      </c>
      <c r="H3" s="66" t="s">
        <v>3</v>
      </c>
      <c r="I3" s="66" t="s">
        <v>3</v>
      </c>
      <c r="J3" s="66" t="s">
        <v>3</v>
      </c>
      <c r="K3" s="63" t="s">
        <v>3</v>
      </c>
      <c r="L3" s="63" t="s">
        <v>3</v>
      </c>
      <c r="M3" s="63" t="s">
        <v>3</v>
      </c>
      <c r="N3" s="63" t="s">
        <v>3</v>
      </c>
      <c r="O3" s="63" t="s">
        <v>3</v>
      </c>
      <c r="P3" s="63" t="s">
        <v>800</v>
      </c>
      <c r="Q3" s="63" t="s">
        <v>801</v>
      </c>
      <c r="R3" s="55"/>
      <c r="S3" s="55"/>
      <c r="T3" s="55"/>
      <c r="U3" s="55"/>
      <c r="V3" s="55"/>
      <c r="W3" s="55"/>
      <c r="X3" s="55"/>
      <c r="Y3" s="55"/>
    </row>
    <row r="4" spans="1:25" ht="11.25" customHeight="1" x14ac:dyDescent="0.2">
      <c r="A4" s="84">
        <v>1</v>
      </c>
      <c r="B4" s="68" t="s">
        <v>286</v>
      </c>
      <c r="C4" s="72">
        <v>2005</v>
      </c>
      <c r="D4" s="72">
        <v>0</v>
      </c>
      <c r="E4" s="72">
        <v>0</v>
      </c>
      <c r="F4" s="72">
        <v>28</v>
      </c>
      <c r="G4" s="95">
        <v>24</v>
      </c>
      <c r="H4" s="96">
        <v>35</v>
      </c>
      <c r="I4" s="96">
        <v>32</v>
      </c>
      <c r="J4" s="96">
        <v>24</v>
      </c>
      <c r="K4" s="72">
        <v>27</v>
      </c>
      <c r="L4" s="72">
        <v>35</v>
      </c>
      <c r="M4" s="72">
        <v>12</v>
      </c>
      <c r="N4" s="72">
        <f>SUMIF('25 Mar'!$B$139:$B$204, 'Poäng Flickor'!B4,'25 Mar'!$E$139:$E$204)</f>
        <v>30</v>
      </c>
      <c r="O4" s="72">
        <f>SUMIF('25 Mar'!$B$209:$B$276, 'Poäng Flickor'!B4,'25 Mar'!$E$209:$E$276)</f>
        <v>31</v>
      </c>
      <c r="P4" s="70">
        <f>LARGE(D4:O4,1)+LARGE(D4:O4,2)+LARGE(D4:O4,3)+LARGE(D4:O4,4)+LARGE(D4:O4,5)+LARGE(D4:O4,6)+LARGE(D4:O4,7)+LARGE(D4:O4,8)</f>
        <v>242</v>
      </c>
      <c r="Q4" s="70">
        <f>COUNTIF(D4:O4,"&gt;0")</f>
        <v>10</v>
      </c>
      <c r="R4" s="55"/>
      <c r="S4" s="55"/>
      <c r="T4" s="54"/>
      <c r="U4" s="53"/>
      <c r="V4" s="55"/>
      <c r="W4" s="55"/>
      <c r="X4" s="55"/>
      <c r="Y4" s="55"/>
    </row>
    <row r="5" spans="1:25" ht="11.25" customHeight="1" x14ac:dyDescent="0.2">
      <c r="A5" s="84">
        <v>2</v>
      </c>
      <c r="B5" s="68" t="s">
        <v>201</v>
      </c>
      <c r="C5" s="72">
        <v>2005</v>
      </c>
      <c r="D5" s="72">
        <v>29</v>
      </c>
      <c r="E5" s="72">
        <v>22</v>
      </c>
      <c r="F5" s="72">
        <v>31</v>
      </c>
      <c r="G5" s="95">
        <v>24</v>
      </c>
      <c r="H5" s="96">
        <v>35</v>
      </c>
      <c r="I5" s="96">
        <v>24</v>
      </c>
      <c r="J5" s="96">
        <v>19</v>
      </c>
      <c r="K5" s="72">
        <v>23</v>
      </c>
      <c r="L5" s="72">
        <v>35</v>
      </c>
      <c r="M5" s="72">
        <v>12</v>
      </c>
      <c r="N5" s="72">
        <f>SUMIF('25 Mar'!$B$139:$B$204, 'Poäng Flickor'!B5,'25 Mar'!$E$139:$E$204)</f>
        <v>31</v>
      </c>
      <c r="O5" s="72">
        <f>SUMIF('25 Mar'!$B$209:$B$276, 'Poäng Flickor'!B5,'25 Mar'!$E$209:$E$276)</f>
        <v>29</v>
      </c>
      <c r="P5" s="70">
        <f>LARGE(D5:O5,1)+LARGE(D5:O5,2)+LARGE(D5:O5,3)+LARGE(D5:O5,4)+LARGE(D5:O5,5)+LARGE(D5:O5,6)+LARGE(D5:O5,7)+LARGE(D5:O5,8)</f>
        <v>238</v>
      </c>
      <c r="Q5" s="70">
        <f>COUNTIF(D5:O5,"&gt;0")</f>
        <v>12</v>
      </c>
      <c r="R5" s="55"/>
      <c r="S5" s="55"/>
      <c r="T5" s="54"/>
      <c r="U5" s="53"/>
      <c r="V5" s="55"/>
      <c r="W5" s="55"/>
      <c r="X5" s="55"/>
      <c r="Y5" s="55"/>
    </row>
    <row r="6" spans="1:25" ht="11.25" customHeight="1" x14ac:dyDescent="0.2">
      <c r="A6" s="84">
        <v>3</v>
      </c>
      <c r="B6" s="68" t="s">
        <v>156</v>
      </c>
      <c r="C6" s="72">
        <v>2008</v>
      </c>
      <c r="D6" s="72">
        <v>20</v>
      </c>
      <c r="E6" s="72">
        <v>31</v>
      </c>
      <c r="F6" s="72">
        <v>20</v>
      </c>
      <c r="G6" s="95">
        <v>20</v>
      </c>
      <c r="H6" s="96">
        <v>0</v>
      </c>
      <c r="I6" s="96">
        <v>0</v>
      </c>
      <c r="J6" s="96">
        <v>26</v>
      </c>
      <c r="K6" s="72">
        <v>26</v>
      </c>
      <c r="L6" s="72">
        <v>23</v>
      </c>
      <c r="M6" s="72">
        <v>30</v>
      </c>
      <c r="N6" s="72">
        <f>SUMIF('25 Mar'!$B$139:$B$204, 'Poäng Flickor'!B6,'25 Mar'!$E$139:$E$204)</f>
        <v>22</v>
      </c>
      <c r="O6" s="72">
        <f>SUMIF('25 Mar'!$B$209:$B$276, 'Poäng Flickor'!B6,'25 Mar'!$E$209:$E$276)</f>
        <v>23</v>
      </c>
      <c r="P6" s="70">
        <f>LARGE(D6:O6,1)+LARGE(D6:O6,2)+LARGE(D6:O6,3)+LARGE(D6:O6,4)+LARGE(D6:O6,5)+LARGE(D6:O6,6)+LARGE(D6:O6,7)+LARGE(D6:O6,8)</f>
        <v>201</v>
      </c>
      <c r="Q6" s="70">
        <f>COUNTIF(D6:O6,"&gt;0")</f>
        <v>10</v>
      </c>
      <c r="R6" s="55"/>
      <c r="S6" s="55"/>
      <c r="T6" s="54"/>
      <c r="U6" s="53"/>
      <c r="V6" s="55"/>
      <c r="W6" s="55"/>
      <c r="X6" s="55"/>
      <c r="Y6" s="55"/>
    </row>
    <row r="7" spans="1:25" ht="11.25" customHeight="1" x14ac:dyDescent="0.2">
      <c r="A7" s="84">
        <v>4</v>
      </c>
      <c r="B7" s="68" t="s">
        <v>180</v>
      </c>
      <c r="C7" s="72">
        <v>2007</v>
      </c>
      <c r="D7" s="72">
        <v>26</v>
      </c>
      <c r="E7" s="72">
        <v>25</v>
      </c>
      <c r="F7" s="72">
        <v>22</v>
      </c>
      <c r="G7" s="95">
        <v>23</v>
      </c>
      <c r="H7" s="96">
        <v>25</v>
      </c>
      <c r="I7" s="96">
        <v>20</v>
      </c>
      <c r="J7" s="96">
        <v>19</v>
      </c>
      <c r="K7" s="72">
        <v>24</v>
      </c>
      <c r="L7" s="72">
        <v>25</v>
      </c>
      <c r="M7" s="72">
        <v>27</v>
      </c>
      <c r="N7" s="72">
        <f>SUMIF('25 Mar'!$B$139:$B$204, 'Poäng Flickor'!B7,'25 Mar'!$E$139:$E$204)</f>
        <v>23</v>
      </c>
      <c r="O7" s="72">
        <f>SUMIF('25 Mar'!$B$209:$B$276, 'Poäng Flickor'!B7,'25 Mar'!$E$209:$E$276)</f>
        <v>22</v>
      </c>
      <c r="P7" s="70">
        <f>LARGE(D7:O7,1)+LARGE(D7:O7,2)+LARGE(D7:O7,3)+LARGE(D7:O7,4)+LARGE(D7:O7,5)+LARGE(D7:O7,6)+LARGE(D7:O7,7)+LARGE(D7:O7,8)</f>
        <v>198</v>
      </c>
      <c r="Q7" s="70">
        <f>COUNTIF(D7:O7,"&gt;0")</f>
        <v>12</v>
      </c>
      <c r="R7" s="55"/>
      <c r="S7" s="55"/>
      <c r="T7" s="85"/>
      <c r="U7" s="53"/>
      <c r="V7" s="55"/>
      <c r="W7" s="55"/>
      <c r="X7" s="55"/>
      <c r="Y7" s="55"/>
    </row>
    <row r="8" spans="1:25" ht="11.25" customHeight="1" x14ac:dyDescent="0.2">
      <c r="A8" s="84">
        <v>5</v>
      </c>
      <c r="B8" s="68" t="s">
        <v>151</v>
      </c>
      <c r="C8" s="72">
        <v>2008</v>
      </c>
      <c r="D8" s="72">
        <v>26</v>
      </c>
      <c r="E8" s="72">
        <v>20</v>
      </c>
      <c r="F8" s="72">
        <v>17</v>
      </c>
      <c r="G8" s="95">
        <v>20</v>
      </c>
      <c r="H8" s="96">
        <v>23</v>
      </c>
      <c r="I8" s="96">
        <v>18</v>
      </c>
      <c r="J8" s="96">
        <v>22</v>
      </c>
      <c r="K8" s="72">
        <v>24</v>
      </c>
      <c r="L8" s="72">
        <v>28</v>
      </c>
      <c r="M8" s="72">
        <v>23</v>
      </c>
      <c r="N8" s="72">
        <f>SUMIF('25 Mar'!$B$139:$B$204, 'Poäng Flickor'!B8,'25 Mar'!$E$139:$E$204)</f>
        <v>25</v>
      </c>
      <c r="O8" s="72">
        <f>SUMIF('25 Mar'!$B$209:$B$276, 'Poäng Flickor'!B8,'25 Mar'!$E$209:$E$276)</f>
        <v>22</v>
      </c>
      <c r="P8" s="70">
        <f>LARGE(D8:O8,1)+LARGE(D8:O8,2)+LARGE(D8:O8,3)+LARGE(D8:O8,4)+LARGE(D8:O8,5)+LARGE(D8:O8,6)+LARGE(D8:O8,7)+LARGE(D8:O8,8)</f>
        <v>193</v>
      </c>
      <c r="Q8" s="70">
        <f>COUNTIF(D8:O8,"&gt;0")</f>
        <v>12</v>
      </c>
      <c r="R8" s="55"/>
      <c r="S8" s="55"/>
      <c r="T8" s="54"/>
      <c r="U8" s="53"/>
      <c r="V8" s="55"/>
      <c r="W8" s="55"/>
      <c r="X8" s="55"/>
      <c r="Y8" s="55"/>
    </row>
    <row r="9" spans="1:25" ht="11.25" customHeight="1" x14ac:dyDescent="0.2">
      <c r="A9" s="84">
        <v>6</v>
      </c>
      <c r="B9" s="68" t="s">
        <v>131</v>
      </c>
      <c r="C9" s="72">
        <v>2009</v>
      </c>
      <c r="D9" s="72">
        <v>24</v>
      </c>
      <c r="E9" s="72">
        <v>28</v>
      </c>
      <c r="F9" s="72">
        <v>24</v>
      </c>
      <c r="G9" s="95">
        <v>19</v>
      </c>
      <c r="H9" s="96">
        <v>22</v>
      </c>
      <c r="I9" s="96">
        <v>20</v>
      </c>
      <c r="J9" s="96">
        <v>0</v>
      </c>
      <c r="K9" s="72">
        <v>0</v>
      </c>
      <c r="L9" s="72">
        <v>24</v>
      </c>
      <c r="M9" s="72">
        <v>23</v>
      </c>
      <c r="N9" s="72">
        <f>SUMIF('25 Mar'!$B$139:$B$204, 'Poäng Flickor'!B9,'25 Mar'!$E$139:$E$204)</f>
        <v>24</v>
      </c>
      <c r="O9" s="72">
        <f>SUMIF('25 Mar'!$B$209:$B$276, 'Poäng Flickor'!B9,'25 Mar'!$E$209:$E$276)</f>
        <v>21</v>
      </c>
      <c r="P9" s="70">
        <f>LARGE(D9:O9,1)+LARGE(D9:O9,2)+LARGE(D9:O9,3)+LARGE(D9:O9,4)+LARGE(D9:O9,5)+LARGE(D9:O9,6)+LARGE(D9:O9,7)+LARGE(D9:O9,8)</f>
        <v>190</v>
      </c>
      <c r="Q9" s="70">
        <f>COUNTIF(D9:O9,"&gt;0")</f>
        <v>10</v>
      </c>
      <c r="R9" s="55"/>
      <c r="S9" s="55"/>
      <c r="T9" s="54"/>
      <c r="U9" s="53"/>
      <c r="V9" s="55"/>
      <c r="W9" s="55"/>
      <c r="X9" s="55"/>
      <c r="Y9" s="55"/>
    </row>
    <row r="10" spans="1:25" ht="11.25" customHeight="1" x14ac:dyDescent="0.2">
      <c r="A10" s="84">
        <v>7</v>
      </c>
      <c r="B10" s="68" t="s">
        <v>130</v>
      </c>
      <c r="C10" s="72">
        <v>2009</v>
      </c>
      <c r="D10" s="72">
        <v>25</v>
      </c>
      <c r="E10" s="72">
        <v>17</v>
      </c>
      <c r="F10" s="72">
        <v>25</v>
      </c>
      <c r="G10" s="95">
        <v>19</v>
      </c>
      <c r="H10" s="96">
        <v>22</v>
      </c>
      <c r="I10" s="96">
        <v>10</v>
      </c>
      <c r="J10" s="96">
        <v>0</v>
      </c>
      <c r="K10" s="72">
        <v>21</v>
      </c>
      <c r="L10" s="72">
        <v>27</v>
      </c>
      <c r="M10" s="72">
        <v>17</v>
      </c>
      <c r="N10" s="72">
        <f>SUMIF('25 Mar'!$B$139:$B$204, 'Poäng Flickor'!B10,'25 Mar'!$E$139:$E$204)</f>
        <v>0</v>
      </c>
      <c r="O10" s="72">
        <f>SUMIF('25 Mar'!$B$209:$B$276, 'Poäng Flickor'!B10,'25 Mar'!$E$209:$E$276)</f>
        <v>0</v>
      </c>
      <c r="P10" s="70">
        <f>LARGE(D10:O10,1)+LARGE(D10:O10,2)+LARGE(D10:O10,3)+LARGE(D10:O10,4)+LARGE(D10:O10,5)+LARGE(D10:O10,6)+LARGE(D10:O10,7)+LARGE(D10:O10,8)</f>
        <v>173</v>
      </c>
      <c r="Q10" s="70">
        <f>COUNTIF(D10:O10,"&gt;0")</f>
        <v>9</v>
      </c>
      <c r="R10" s="55"/>
      <c r="S10" s="55"/>
      <c r="T10" s="54"/>
      <c r="U10" s="53"/>
      <c r="V10" s="55"/>
      <c r="W10" s="55"/>
      <c r="X10" s="55"/>
      <c r="Y10" s="55"/>
    </row>
    <row r="11" spans="1:25" ht="11.25" customHeight="1" x14ac:dyDescent="0.2">
      <c r="A11" s="84">
        <v>8</v>
      </c>
      <c r="B11" s="68" t="s">
        <v>190</v>
      </c>
      <c r="C11" s="72">
        <v>2006</v>
      </c>
      <c r="D11" s="72">
        <v>22</v>
      </c>
      <c r="E11" s="72">
        <v>20</v>
      </c>
      <c r="F11" s="72">
        <v>16</v>
      </c>
      <c r="G11" s="95">
        <v>19</v>
      </c>
      <c r="H11" s="96">
        <v>21</v>
      </c>
      <c r="I11" s="96">
        <v>16</v>
      </c>
      <c r="J11" s="96">
        <v>17</v>
      </c>
      <c r="K11" s="72">
        <v>13</v>
      </c>
      <c r="L11" s="72">
        <v>27</v>
      </c>
      <c r="M11" s="72">
        <v>0</v>
      </c>
      <c r="N11" s="72">
        <f>SUMIF('25 Mar'!$B$139:$B$204, 'Poäng Flickor'!B11,'25 Mar'!$E$139:$E$204)</f>
        <v>26</v>
      </c>
      <c r="O11" s="72">
        <f>SUMIF('25 Mar'!$B$209:$B$276, 'Poäng Flickor'!B11,'25 Mar'!$E$209:$E$276)</f>
        <v>20</v>
      </c>
      <c r="P11" s="70">
        <f>LARGE(D11:O11,1)+LARGE(D11:O11,2)+LARGE(D11:O11,3)+LARGE(D11:O11,4)+LARGE(D11:O11,5)+LARGE(D11:O11,6)+LARGE(D11:O11,7)+LARGE(D11:O11,8)</f>
        <v>172</v>
      </c>
      <c r="Q11" s="70">
        <f>COUNTIF(D11:O11,"&gt;0")</f>
        <v>11</v>
      </c>
      <c r="R11" s="55"/>
      <c r="S11" s="55"/>
      <c r="T11" s="55"/>
      <c r="U11" s="55"/>
      <c r="V11" s="55"/>
      <c r="W11" s="55"/>
      <c r="X11" s="55"/>
      <c r="Y11" s="55"/>
    </row>
    <row r="12" spans="1:25" ht="11.25" customHeight="1" x14ac:dyDescent="0.2">
      <c r="A12" s="84">
        <v>9</v>
      </c>
      <c r="B12" s="68" t="s">
        <v>155</v>
      </c>
      <c r="C12" s="72">
        <v>2008</v>
      </c>
      <c r="D12" s="72">
        <v>20</v>
      </c>
      <c r="E12" s="72">
        <v>0</v>
      </c>
      <c r="F12" s="72">
        <v>21</v>
      </c>
      <c r="G12" s="95">
        <v>17</v>
      </c>
      <c r="H12" s="96">
        <v>17</v>
      </c>
      <c r="I12" s="96">
        <v>11</v>
      </c>
      <c r="J12" s="96">
        <v>21</v>
      </c>
      <c r="K12" s="72">
        <v>14</v>
      </c>
      <c r="L12" s="72">
        <v>25</v>
      </c>
      <c r="M12" s="72">
        <v>26</v>
      </c>
      <c r="N12" s="72">
        <f>SUMIF('25 Mar'!$B$139:$B$204, 'Poäng Flickor'!B12,'25 Mar'!$E$139:$E$204)</f>
        <v>0</v>
      </c>
      <c r="O12" s="72">
        <f>SUMIF('25 Mar'!$B$209:$B$276, 'Poäng Flickor'!B12,'25 Mar'!$E$209:$E$276)</f>
        <v>0</v>
      </c>
      <c r="P12" s="70">
        <f>LARGE(D12:O12,1)+LARGE(D12:O12,2)+LARGE(D12:O12,3)+LARGE(D12:O12,4)+LARGE(D12:O12,5)+LARGE(D12:O12,6)+LARGE(D12:O12,7)+LARGE(D12:O12,8)</f>
        <v>161</v>
      </c>
      <c r="Q12" s="70">
        <f>COUNTIF(D12:O12,"&gt;0")</f>
        <v>9</v>
      </c>
      <c r="R12" s="55"/>
      <c r="S12" s="55"/>
      <c r="T12" s="85"/>
      <c r="U12" s="53"/>
      <c r="V12" s="55"/>
      <c r="W12" s="55"/>
      <c r="X12" s="55"/>
      <c r="Y12" s="55"/>
    </row>
    <row r="13" spans="1:25" ht="11.25" customHeight="1" x14ac:dyDescent="0.2">
      <c r="A13" s="84">
        <v>10</v>
      </c>
      <c r="B13" s="68" t="s">
        <v>132</v>
      </c>
      <c r="C13" s="72">
        <v>2009</v>
      </c>
      <c r="D13" s="72">
        <v>17</v>
      </c>
      <c r="E13" s="72">
        <v>19</v>
      </c>
      <c r="F13" s="72">
        <v>17</v>
      </c>
      <c r="G13" s="95">
        <v>14</v>
      </c>
      <c r="H13" s="96">
        <v>18</v>
      </c>
      <c r="I13" s="96">
        <v>14</v>
      </c>
      <c r="J13" s="96">
        <v>20</v>
      </c>
      <c r="K13" s="72">
        <v>14</v>
      </c>
      <c r="L13" s="72">
        <v>24</v>
      </c>
      <c r="M13" s="72">
        <v>23</v>
      </c>
      <c r="N13" s="72">
        <f>SUMIF('25 Mar'!$B$139:$B$204, 'Poäng Flickor'!B13,'25 Mar'!$E$139:$E$204)</f>
        <v>22</v>
      </c>
      <c r="O13" s="72">
        <f>SUMIF('25 Mar'!$B$209:$B$276, 'Poäng Flickor'!B13,'25 Mar'!$E$209:$E$276)</f>
        <v>14</v>
      </c>
      <c r="P13" s="70">
        <f>LARGE(D13:O13,1)+LARGE(D13:O13,2)+LARGE(D13:O13,3)+LARGE(D13:O13,4)+LARGE(D13:O13,5)+LARGE(D13:O13,6)+LARGE(D13:O13,7)+LARGE(D13:O13,8)</f>
        <v>160</v>
      </c>
      <c r="Q13" s="70">
        <f>COUNTIF(D13:O13,"&gt;0")</f>
        <v>12</v>
      </c>
      <c r="R13" s="55"/>
      <c r="S13" s="55"/>
      <c r="T13" s="54"/>
      <c r="U13" s="53"/>
      <c r="V13" s="55"/>
      <c r="W13" s="55"/>
      <c r="X13" s="55"/>
      <c r="Y13" s="55"/>
    </row>
    <row r="14" spans="1:25" ht="11.25" customHeight="1" x14ac:dyDescent="0.2">
      <c r="A14" s="84">
        <v>11</v>
      </c>
      <c r="B14" s="68" t="s">
        <v>195</v>
      </c>
      <c r="C14" s="72">
        <v>2006</v>
      </c>
      <c r="D14" s="72">
        <v>15</v>
      </c>
      <c r="E14" s="72">
        <v>25</v>
      </c>
      <c r="F14" s="72">
        <v>10</v>
      </c>
      <c r="G14" s="95">
        <v>17</v>
      </c>
      <c r="H14" s="96">
        <v>22</v>
      </c>
      <c r="I14" s="96">
        <v>19</v>
      </c>
      <c r="J14" s="96">
        <v>13</v>
      </c>
      <c r="K14" s="72">
        <v>17</v>
      </c>
      <c r="L14" s="72">
        <v>0</v>
      </c>
      <c r="M14" s="72">
        <v>0</v>
      </c>
      <c r="N14" s="72">
        <f>SUMIF('25 Mar'!$B$139:$B$204, 'Poäng Flickor'!B14,'25 Mar'!$E$139:$E$204)</f>
        <v>17</v>
      </c>
      <c r="O14" s="72">
        <f>SUMIF('25 Mar'!$B$209:$B$276, 'Poäng Flickor'!B14,'25 Mar'!$E$209:$E$276)</f>
        <v>25</v>
      </c>
      <c r="P14" s="70">
        <f>LARGE(D14:O14,1)+LARGE(D14:O14,2)+LARGE(D14:O14,3)+LARGE(D14:O14,4)+LARGE(D14:O14,5)+LARGE(D14:O14,6)+LARGE(D14:O14,7)+LARGE(D14:O14,8)</f>
        <v>157</v>
      </c>
      <c r="Q14" s="70">
        <f>COUNTIF(D14:O14,"&gt;0")</f>
        <v>10</v>
      </c>
      <c r="R14" s="55"/>
      <c r="S14" s="55"/>
      <c r="T14" s="85"/>
      <c r="U14" s="53"/>
      <c r="V14" s="55"/>
      <c r="W14" s="55"/>
      <c r="X14" s="55"/>
      <c r="Y14" s="55"/>
    </row>
    <row r="15" spans="1:25" ht="11.25" customHeight="1" x14ac:dyDescent="0.2">
      <c r="A15" s="84">
        <v>12</v>
      </c>
      <c r="B15" s="68" t="s">
        <v>189</v>
      </c>
      <c r="C15" s="72">
        <v>2006</v>
      </c>
      <c r="D15" s="72">
        <v>22</v>
      </c>
      <c r="E15" s="72">
        <v>16</v>
      </c>
      <c r="F15" s="72">
        <v>21</v>
      </c>
      <c r="G15" s="95">
        <v>13</v>
      </c>
      <c r="H15" s="96">
        <v>18</v>
      </c>
      <c r="I15" s="96">
        <v>18</v>
      </c>
      <c r="J15" s="96">
        <v>16</v>
      </c>
      <c r="K15" s="72">
        <v>14</v>
      </c>
      <c r="L15" s="72">
        <v>0</v>
      </c>
      <c r="M15" s="72">
        <v>0</v>
      </c>
      <c r="N15" s="72">
        <f>SUMIF('25 Mar'!$B$139:$B$204, 'Poäng Flickor'!B15,'25 Mar'!$E$139:$E$204)</f>
        <v>21</v>
      </c>
      <c r="O15" s="72">
        <f>SUMIF('25 Mar'!$B$209:$B$276, 'Poäng Flickor'!B15,'25 Mar'!$E$209:$E$276)</f>
        <v>19</v>
      </c>
      <c r="P15" s="70">
        <f>LARGE(D15:O15,1)+LARGE(D15:O15,2)+LARGE(D15:O15,3)+LARGE(D15:O15,4)+LARGE(D15:O15,5)+LARGE(D15:O15,6)+LARGE(D15:O15,7)+LARGE(D15:O15,8)</f>
        <v>151</v>
      </c>
      <c r="Q15" s="70">
        <f>COUNTIF(D15:O15,"&gt;0")</f>
        <v>10</v>
      </c>
      <c r="R15" s="55"/>
      <c r="S15" s="55"/>
      <c r="T15" s="85"/>
      <c r="U15" s="53"/>
      <c r="V15" s="55"/>
      <c r="W15" s="55"/>
      <c r="X15" s="55"/>
      <c r="Y15" s="55"/>
    </row>
    <row r="16" spans="1:25" ht="11.25" customHeight="1" x14ac:dyDescent="0.2">
      <c r="A16" s="84">
        <v>13</v>
      </c>
      <c r="B16" s="68" t="s">
        <v>280</v>
      </c>
      <c r="C16" s="72">
        <v>2007</v>
      </c>
      <c r="D16" s="72">
        <v>0</v>
      </c>
      <c r="E16" s="72">
        <v>0</v>
      </c>
      <c r="F16" s="72">
        <v>18</v>
      </c>
      <c r="G16" s="95">
        <v>19</v>
      </c>
      <c r="H16" s="96">
        <v>20</v>
      </c>
      <c r="I16" s="96">
        <v>12</v>
      </c>
      <c r="J16" s="96">
        <v>17</v>
      </c>
      <c r="K16" s="72">
        <v>14</v>
      </c>
      <c r="L16" s="72">
        <v>22</v>
      </c>
      <c r="M16" s="72">
        <v>19</v>
      </c>
      <c r="N16" s="72">
        <f>SUMIF('25 Mar'!$B$139:$B$204, 'Poäng Flickor'!B16,'25 Mar'!$E$139:$E$204)</f>
        <v>16</v>
      </c>
      <c r="O16" s="72">
        <f>SUMIF('25 Mar'!$B$209:$B$276, 'Poäng Flickor'!B16,'25 Mar'!$E$209:$E$276)</f>
        <v>17</v>
      </c>
      <c r="P16" s="70">
        <f>LARGE(D16:O16,1)+LARGE(D16:O16,2)+LARGE(D16:O16,3)+LARGE(D16:O16,4)+LARGE(D16:O16,5)+LARGE(D16:O16,6)+LARGE(D16:O16,7)+LARGE(D16:O16,8)</f>
        <v>148</v>
      </c>
      <c r="Q16" s="70">
        <f>COUNTIF(D16:O16,"&gt;0")</f>
        <v>10</v>
      </c>
      <c r="R16" s="55"/>
      <c r="S16" s="55"/>
      <c r="T16" s="85"/>
      <c r="U16" s="53"/>
      <c r="V16" s="55"/>
      <c r="W16" s="55"/>
      <c r="X16" s="55"/>
      <c r="Y16" s="55"/>
    </row>
    <row r="17" spans="1:25" ht="11.25" customHeight="1" x14ac:dyDescent="0.2">
      <c r="A17" s="84">
        <v>14</v>
      </c>
      <c r="B17" s="68" t="s">
        <v>152</v>
      </c>
      <c r="C17" s="72">
        <v>2008</v>
      </c>
      <c r="D17" s="72">
        <v>24</v>
      </c>
      <c r="E17" s="72">
        <v>18</v>
      </c>
      <c r="F17" s="72">
        <v>21</v>
      </c>
      <c r="G17" s="95">
        <v>20</v>
      </c>
      <c r="H17" s="96">
        <v>0</v>
      </c>
      <c r="I17" s="96">
        <v>11</v>
      </c>
      <c r="J17" s="96">
        <v>19</v>
      </c>
      <c r="K17" s="72">
        <v>13</v>
      </c>
      <c r="L17" s="72">
        <v>0</v>
      </c>
      <c r="M17" s="72">
        <v>0</v>
      </c>
      <c r="N17" s="72">
        <f>SUMIF('25 Mar'!$B$139:$B$204, 'Poäng Flickor'!B17,'25 Mar'!$E$139:$E$204)</f>
        <v>21</v>
      </c>
      <c r="O17" s="72">
        <f>SUMIF('25 Mar'!$B$209:$B$276, 'Poäng Flickor'!B17,'25 Mar'!$E$209:$E$276)</f>
        <v>11</v>
      </c>
      <c r="P17" s="70">
        <f>LARGE(D17:O17,1)+LARGE(D17:O17,2)+LARGE(D17:O17,3)+LARGE(D17:O17,4)+LARGE(D17:O17,5)+LARGE(D17:O17,6)+LARGE(D17:O17,7)+LARGE(D17:O17,8)</f>
        <v>147</v>
      </c>
      <c r="Q17" s="70">
        <f>COUNTIF(D17:O17,"&gt;0")</f>
        <v>9</v>
      </c>
      <c r="R17" s="55"/>
      <c r="S17" s="55"/>
      <c r="T17" s="85"/>
      <c r="U17" s="53"/>
      <c r="V17" s="55"/>
      <c r="W17" s="55"/>
      <c r="X17" s="55"/>
      <c r="Y17" s="55"/>
    </row>
    <row r="18" spans="1:25" ht="11.25" customHeight="1" x14ac:dyDescent="0.2">
      <c r="A18" s="84">
        <v>15</v>
      </c>
      <c r="B18" s="68" t="s">
        <v>277</v>
      </c>
      <c r="C18" s="72">
        <v>2008</v>
      </c>
      <c r="D18" s="72">
        <v>0</v>
      </c>
      <c r="E18" s="72">
        <v>0</v>
      </c>
      <c r="F18" s="72">
        <v>19</v>
      </c>
      <c r="G18" s="95">
        <v>15</v>
      </c>
      <c r="H18" s="96">
        <v>12</v>
      </c>
      <c r="I18" s="96">
        <v>15</v>
      </c>
      <c r="J18" s="96">
        <v>24</v>
      </c>
      <c r="K18" s="72">
        <v>20</v>
      </c>
      <c r="L18" s="72">
        <v>18</v>
      </c>
      <c r="M18" s="72">
        <v>2</v>
      </c>
      <c r="N18" s="72">
        <f>SUMIF('25 Mar'!$B$139:$B$204, 'Poäng Flickor'!B18,'25 Mar'!$E$139:$E$204)</f>
        <v>21</v>
      </c>
      <c r="O18" s="72">
        <f>SUMIF('25 Mar'!$B$209:$B$276, 'Poäng Flickor'!B18,'25 Mar'!$E$209:$E$276)</f>
        <v>14</v>
      </c>
      <c r="P18" s="70">
        <f>LARGE(D18:O18,1)+LARGE(D18:O18,2)+LARGE(D18:O18,3)+LARGE(D18:O18,4)+LARGE(D18:O18,5)+LARGE(D18:O18,6)+LARGE(D18:O18,7)+LARGE(D18:O18,8)</f>
        <v>146</v>
      </c>
      <c r="Q18" s="70">
        <f>COUNTIF(D18:O18,"&gt;0")</f>
        <v>10</v>
      </c>
      <c r="R18" s="55"/>
      <c r="S18" s="55"/>
      <c r="T18" s="85"/>
      <c r="U18" s="53"/>
      <c r="V18" s="55"/>
      <c r="W18" s="55"/>
      <c r="X18" s="55"/>
      <c r="Y18" s="55"/>
    </row>
    <row r="19" spans="1:25" ht="11.25" customHeight="1" x14ac:dyDescent="0.2">
      <c r="A19" s="84">
        <v>16</v>
      </c>
      <c r="B19" s="68" t="s">
        <v>183</v>
      </c>
      <c r="C19" s="72">
        <v>2007</v>
      </c>
      <c r="D19" s="72">
        <v>17</v>
      </c>
      <c r="E19" s="72">
        <v>20</v>
      </c>
      <c r="F19" s="72">
        <v>19</v>
      </c>
      <c r="G19" s="95">
        <v>18</v>
      </c>
      <c r="H19" s="96">
        <v>22</v>
      </c>
      <c r="I19" s="96">
        <v>10</v>
      </c>
      <c r="J19" s="96">
        <v>19</v>
      </c>
      <c r="K19" s="72">
        <v>15</v>
      </c>
      <c r="L19" s="72">
        <v>0</v>
      </c>
      <c r="M19" s="72">
        <v>0</v>
      </c>
      <c r="N19" s="72">
        <f>SUMIF('25 Mar'!$B$139:$B$204, 'Poäng Flickor'!B19,'25 Mar'!$E$139:$E$204)</f>
        <v>0</v>
      </c>
      <c r="O19" s="72">
        <f>SUMIF('25 Mar'!$B$209:$B$276, 'Poäng Flickor'!B19,'25 Mar'!$E$209:$E$276)</f>
        <v>0</v>
      </c>
      <c r="P19" s="70">
        <f>LARGE(D19:O19,1)+LARGE(D19:O19,2)+LARGE(D19:O19,3)+LARGE(D19:O19,4)+LARGE(D19:O19,5)+LARGE(D19:O19,6)+LARGE(D19:O19,7)+LARGE(D19:O19,8)</f>
        <v>140</v>
      </c>
      <c r="Q19" s="70">
        <f>COUNTIF(D19:O19,"&gt;0")</f>
        <v>8</v>
      </c>
      <c r="R19" s="55"/>
      <c r="S19" s="55"/>
      <c r="T19" s="55"/>
      <c r="U19" s="55"/>
      <c r="V19" s="55"/>
      <c r="W19" s="55"/>
      <c r="X19" s="55"/>
      <c r="Y19" s="55"/>
    </row>
    <row r="20" spans="1:25" ht="11.25" customHeight="1" x14ac:dyDescent="0.2">
      <c r="A20" s="84">
        <v>17</v>
      </c>
      <c r="B20" s="68" t="s">
        <v>145</v>
      </c>
      <c r="C20" s="72">
        <v>2009</v>
      </c>
      <c r="D20" s="72">
        <v>3</v>
      </c>
      <c r="E20" s="72">
        <v>23</v>
      </c>
      <c r="F20" s="72">
        <v>3</v>
      </c>
      <c r="G20" s="95">
        <v>13</v>
      </c>
      <c r="H20" s="96">
        <v>18</v>
      </c>
      <c r="I20" s="96">
        <v>14</v>
      </c>
      <c r="J20" s="96">
        <v>15</v>
      </c>
      <c r="K20" s="72">
        <v>14</v>
      </c>
      <c r="L20" s="72">
        <v>18</v>
      </c>
      <c r="M20" s="72">
        <v>23</v>
      </c>
      <c r="N20" s="72">
        <f>SUMIF('25 Mar'!$B$139:$B$204, 'Poäng Flickor'!B20,'25 Mar'!$E$139:$E$204)</f>
        <v>7</v>
      </c>
      <c r="O20" s="72">
        <f>SUMIF('25 Mar'!$B$209:$B$276, 'Poäng Flickor'!B20,'25 Mar'!$E$209:$E$276)</f>
        <v>0</v>
      </c>
      <c r="P20" s="70">
        <f>LARGE(D20:O20,1)+LARGE(D20:O20,2)+LARGE(D20:O20,3)+LARGE(D20:O20,4)+LARGE(D20:O20,5)+LARGE(D20:O20,6)+LARGE(D20:O20,7)+LARGE(D20:O20,8)</f>
        <v>138</v>
      </c>
      <c r="Q20" s="70">
        <f>COUNTIF(D20:O20,"&gt;0")</f>
        <v>11</v>
      </c>
      <c r="R20" s="55"/>
      <c r="S20" s="55"/>
      <c r="T20" s="54"/>
      <c r="U20" s="53"/>
      <c r="V20" s="55"/>
      <c r="W20" s="55"/>
      <c r="X20" s="55"/>
      <c r="Y20" s="55"/>
    </row>
    <row r="21" spans="1:25" ht="11.25" customHeight="1" x14ac:dyDescent="0.2">
      <c r="A21" s="84">
        <v>18</v>
      </c>
      <c r="B21" s="68" t="s">
        <v>157</v>
      </c>
      <c r="C21" s="72">
        <v>2008</v>
      </c>
      <c r="D21" s="72">
        <v>19</v>
      </c>
      <c r="E21" s="72">
        <v>15</v>
      </c>
      <c r="F21" s="72">
        <v>19</v>
      </c>
      <c r="G21" s="95">
        <v>13</v>
      </c>
      <c r="H21" s="96">
        <v>18</v>
      </c>
      <c r="I21" s="96">
        <v>13</v>
      </c>
      <c r="J21" s="96">
        <v>0</v>
      </c>
      <c r="K21" s="72">
        <v>0</v>
      </c>
      <c r="L21" s="72">
        <v>16</v>
      </c>
      <c r="M21" s="72">
        <v>20</v>
      </c>
      <c r="N21" s="72">
        <f>SUMIF('25 Mar'!$B$139:$B$204, 'Poäng Flickor'!B21,'25 Mar'!$E$139:$E$204)</f>
        <v>0</v>
      </c>
      <c r="O21" s="72">
        <f>SUMIF('25 Mar'!$B$209:$B$276, 'Poäng Flickor'!B21,'25 Mar'!$E$209:$E$276)</f>
        <v>0</v>
      </c>
      <c r="P21" s="70">
        <f>LARGE(D21:O21,1)+LARGE(D21:O21,2)+LARGE(D21:O21,3)+LARGE(D21:O21,4)+LARGE(D21:O21,5)+LARGE(D21:O21,6)+LARGE(D21:O21,7)+LARGE(D21:O21,8)</f>
        <v>133</v>
      </c>
      <c r="Q21" s="70">
        <f>COUNTIF(D21:O21,"&gt;0")</f>
        <v>8</v>
      </c>
      <c r="R21" s="55"/>
      <c r="S21" s="55"/>
      <c r="T21" s="55"/>
      <c r="U21" s="55"/>
      <c r="V21" s="55"/>
      <c r="W21" s="55"/>
      <c r="X21" s="55"/>
      <c r="Y21" s="55"/>
    </row>
    <row r="22" spans="1:25" ht="11.25" customHeight="1" x14ac:dyDescent="0.2">
      <c r="A22" s="84">
        <v>19</v>
      </c>
      <c r="B22" s="68" t="s">
        <v>136</v>
      </c>
      <c r="C22" s="72">
        <v>2009</v>
      </c>
      <c r="D22" s="72">
        <v>14</v>
      </c>
      <c r="E22" s="72">
        <v>23</v>
      </c>
      <c r="F22" s="72">
        <v>2</v>
      </c>
      <c r="G22" s="95">
        <v>14</v>
      </c>
      <c r="H22" s="96">
        <v>0</v>
      </c>
      <c r="I22" s="96">
        <v>0</v>
      </c>
      <c r="J22" s="96">
        <v>11</v>
      </c>
      <c r="K22" s="72">
        <v>21</v>
      </c>
      <c r="L22" s="72">
        <v>23</v>
      </c>
      <c r="M22" s="72">
        <v>22</v>
      </c>
      <c r="N22" s="72">
        <f>SUMIF('25 Mar'!$B$139:$B$204, 'Poäng Flickor'!B22,'25 Mar'!$E$139:$E$204)</f>
        <v>0</v>
      </c>
      <c r="O22" s="72">
        <f>SUMIF('25 Mar'!$B$209:$B$276, 'Poäng Flickor'!B22,'25 Mar'!$E$209:$E$276)</f>
        <v>0</v>
      </c>
      <c r="P22" s="70">
        <f>LARGE(D22:O22,1)+LARGE(D22:O22,2)+LARGE(D22:O22,3)+LARGE(D22:O22,4)+LARGE(D22:O22,5)+LARGE(D22:O22,6)+LARGE(D22:O22,7)+LARGE(D22:O22,8)</f>
        <v>130</v>
      </c>
      <c r="Q22" s="70">
        <f>COUNTIF(D22:O22,"&gt;0")</f>
        <v>8</v>
      </c>
      <c r="R22" s="55"/>
      <c r="S22" s="55"/>
      <c r="T22" s="54"/>
      <c r="U22" s="53"/>
      <c r="V22" s="55"/>
      <c r="W22" s="55"/>
      <c r="X22" s="55"/>
      <c r="Y22" s="55"/>
    </row>
    <row r="23" spans="1:25" ht="11.25" customHeight="1" x14ac:dyDescent="0.2">
      <c r="A23" s="84">
        <v>20</v>
      </c>
      <c r="B23" s="68" t="s">
        <v>137</v>
      </c>
      <c r="C23" s="72">
        <v>2009</v>
      </c>
      <c r="D23" s="72">
        <v>14</v>
      </c>
      <c r="E23" s="72">
        <v>17</v>
      </c>
      <c r="F23" s="72">
        <v>0</v>
      </c>
      <c r="G23" s="95">
        <v>0</v>
      </c>
      <c r="H23" s="96">
        <v>20</v>
      </c>
      <c r="I23" s="96">
        <v>13</v>
      </c>
      <c r="J23" s="96">
        <v>0</v>
      </c>
      <c r="K23" s="72">
        <v>0</v>
      </c>
      <c r="L23" s="72">
        <v>21</v>
      </c>
      <c r="M23" s="72">
        <v>15</v>
      </c>
      <c r="N23" s="72">
        <f>SUMIF('25 Mar'!$B$139:$B$204, 'Poäng Flickor'!B23,'25 Mar'!$E$139:$E$204)</f>
        <v>18</v>
      </c>
      <c r="O23" s="72">
        <f>SUMIF('25 Mar'!$B$209:$B$276, 'Poäng Flickor'!B23,'25 Mar'!$E$209:$E$276)</f>
        <v>11</v>
      </c>
      <c r="P23" s="70">
        <f>LARGE(D23:O23,1)+LARGE(D23:O23,2)+LARGE(D23:O23,3)+LARGE(D23:O23,4)+LARGE(D23:O23,5)+LARGE(D23:O23,6)+LARGE(D23:O23,7)+LARGE(D23:O23,8)</f>
        <v>129</v>
      </c>
      <c r="Q23" s="70">
        <f>COUNTIF(D23:O23,"&gt;0")</f>
        <v>8</v>
      </c>
      <c r="R23" s="55"/>
      <c r="S23" s="59"/>
      <c r="T23" s="54"/>
      <c r="U23" s="53"/>
      <c r="V23" s="55"/>
      <c r="W23" s="55"/>
      <c r="X23" s="55"/>
      <c r="Y23" s="55"/>
    </row>
    <row r="24" spans="1:25" ht="11.25" customHeight="1" x14ac:dyDescent="0.2">
      <c r="A24" s="84">
        <v>21</v>
      </c>
      <c r="B24" s="68" t="s">
        <v>162</v>
      </c>
      <c r="C24" s="72">
        <v>2008</v>
      </c>
      <c r="D24" s="72">
        <v>15</v>
      </c>
      <c r="E24" s="72">
        <v>18</v>
      </c>
      <c r="F24" s="72">
        <v>10</v>
      </c>
      <c r="G24" s="95">
        <v>11</v>
      </c>
      <c r="H24" s="96">
        <v>0</v>
      </c>
      <c r="I24" s="96">
        <v>0</v>
      </c>
      <c r="J24" s="96">
        <v>16</v>
      </c>
      <c r="K24" s="72">
        <v>12</v>
      </c>
      <c r="L24" s="72">
        <v>21</v>
      </c>
      <c r="M24" s="72">
        <v>15</v>
      </c>
      <c r="N24" s="72">
        <f>SUMIF('25 Mar'!$B$139:$B$204, 'Poäng Flickor'!B24,'25 Mar'!$E$139:$E$204)</f>
        <v>17</v>
      </c>
      <c r="O24" s="72">
        <f>SUMIF('25 Mar'!$B$209:$B$276, 'Poäng Flickor'!B24,'25 Mar'!$E$209:$E$276)</f>
        <v>13</v>
      </c>
      <c r="P24" s="70">
        <f>LARGE(D24:O24,1)+LARGE(D24:O24,2)+LARGE(D24:O24,3)+LARGE(D24:O24,4)+LARGE(D24:O24,5)+LARGE(D24:O24,6)+LARGE(D24:O24,7)+LARGE(D24:O24,8)</f>
        <v>127</v>
      </c>
      <c r="Q24" s="70">
        <f>COUNTIF(D24:O24,"&gt;0")</f>
        <v>10</v>
      </c>
      <c r="R24" s="55"/>
      <c r="S24" s="55"/>
      <c r="T24" s="54"/>
      <c r="U24" s="53"/>
      <c r="V24" s="55"/>
      <c r="W24" s="55"/>
      <c r="X24" s="55"/>
      <c r="Y24" s="55"/>
    </row>
    <row r="25" spans="1:25" ht="11.25" customHeight="1" x14ac:dyDescent="0.2">
      <c r="A25" s="84">
        <v>22</v>
      </c>
      <c r="B25" s="68" t="s">
        <v>287</v>
      </c>
      <c r="C25" s="72">
        <v>2005</v>
      </c>
      <c r="D25" s="72">
        <v>0</v>
      </c>
      <c r="E25" s="72">
        <v>0</v>
      </c>
      <c r="F25" s="72">
        <v>24</v>
      </c>
      <c r="G25" s="95">
        <v>17</v>
      </c>
      <c r="H25" s="96">
        <v>27</v>
      </c>
      <c r="I25" s="96">
        <v>9</v>
      </c>
      <c r="J25" s="96">
        <v>0</v>
      </c>
      <c r="K25" s="72">
        <v>19</v>
      </c>
      <c r="L25" s="72">
        <v>0</v>
      </c>
      <c r="M25" s="72">
        <v>0</v>
      </c>
      <c r="N25" s="72">
        <f>SUMIF('25 Mar'!$B$139:$B$204, 'Poäng Flickor'!B25,'25 Mar'!$E$139:$E$204)</f>
        <v>22</v>
      </c>
      <c r="O25" s="72">
        <f>SUMIF('25 Mar'!$B$209:$B$276, 'Poäng Flickor'!B25,'25 Mar'!$E$209:$E$276)</f>
        <v>9</v>
      </c>
      <c r="P25" s="70">
        <f>LARGE(D25:O25,1)+LARGE(D25:O25,2)+LARGE(D25:O25,3)+LARGE(D25:O25,4)+LARGE(D25:O25,5)+LARGE(D25:O25,6)+LARGE(D25:O25,7)+LARGE(D25:O25,8)</f>
        <v>127</v>
      </c>
      <c r="Q25" s="70">
        <f>COUNTIF(D25:O25,"&gt;0")</f>
        <v>7</v>
      </c>
      <c r="R25" s="55"/>
      <c r="S25" s="55"/>
      <c r="T25" s="54"/>
      <c r="U25" s="53"/>
      <c r="V25" s="55"/>
      <c r="W25" s="55"/>
      <c r="X25" s="55"/>
      <c r="Y25" s="55"/>
    </row>
    <row r="26" spans="1:25" ht="11.25" customHeight="1" x14ac:dyDescent="0.2">
      <c r="A26" s="84">
        <v>23</v>
      </c>
      <c r="B26" s="68" t="s">
        <v>283</v>
      </c>
      <c r="C26" s="72">
        <v>2006</v>
      </c>
      <c r="D26" s="72">
        <v>0</v>
      </c>
      <c r="E26" s="72">
        <v>0</v>
      </c>
      <c r="F26" s="72">
        <v>12</v>
      </c>
      <c r="G26" s="95">
        <v>10</v>
      </c>
      <c r="H26" s="96">
        <v>14</v>
      </c>
      <c r="I26" s="96">
        <v>19</v>
      </c>
      <c r="J26" s="96">
        <v>12</v>
      </c>
      <c r="K26" s="72">
        <v>10</v>
      </c>
      <c r="L26" s="72">
        <v>11</v>
      </c>
      <c r="M26" s="72">
        <v>17</v>
      </c>
      <c r="N26" s="72">
        <f>SUMIF('25 Mar'!$B$139:$B$204, 'Poäng Flickor'!B26,'25 Mar'!$E$139:$E$204)</f>
        <v>20</v>
      </c>
      <c r="O26" s="72">
        <f>SUMIF('25 Mar'!$B$209:$B$276, 'Poäng Flickor'!B26,'25 Mar'!$E$209:$E$276)</f>
        <v>20</v>
      </c>
      <c r="P26" s="70">
        <f>LARGE(D26:O26,1)+LARGE(D26:O26,2)+LARGE(D26:O26,3)+LARGE(D26:O26,4)+LARGE(D26:O26,5)+LARGE(D26:O26,6)+LARGE(D26:O26,7)+LARGE(D26:O26,8)</f>
        <v>125</v>
      </c>
      <c r="Q26" s="70">
        <f>COUNTIF(D26:O26,"&gt;0")</f>
        <v>10</v>
      </c>
      <c r="R26" s="55"/>
      <c r="S26" s="55"/>
      <c r="T26" s="85"/>
      <c r="U26" s="53"/>
      <c r="V26" s="55"/>
      <c r="W26" s="55"/>
      <c r="X26" s="55"/>
      <c r="Y26" s="55"/>
    </row>
    <row r="27" spans="1:25" ht="11.25" customHeight="1" x14ac:dyDescent="0.2">
      <c r="A27" s="84">
        <v>24</v>
      </c>
      <c r="B27" s="68" t="s">
        <v>170</v>
      </c>
      <c r="C27" s="72">
        <v>2008</v>
      </c>
      <c r="D27" s="72">
        <v>12</v>
      </c>
      <c r="E27" s="72">
        <v>17</v>
      </c>
      <c r="F27" s="72">
        <v>0</v>
      </c>
      <c r="G27" s="95">
        <v>0</v>
      </c>
      <c r="H27" s="96">
        <v>18</v>
      </c>
      <c r="I27" s="96">
        <v>12</v>
      </c>
      <c r="J27" s="96">
        <v>15</v>
      </c>
      <c r="K27" s="72">
        <v>10</v>
      </c>
      <c r="L27" s="72">
        <v>16</v>
      </c>
      <c r="M27" s="72">
        <v>20</v>
      </c>
      <c r="N27" s="72">
        <f>SUMIF('25 Mar'!$B$139:$B$204, 'Poäng Flickor'!B27,'25 Mar'!$E$139:$E$204)</f>
        <v>12</v>
      </c>
      <c r="O27" s="72">
        <f>SUMIF('25 Mar'!$B$209:$B$276, 'Poäng Flickor'!B27,'25 Mar'!$E$209:$E$276)</f>
        <v>10</v>
      </c>
      <c r="P27" s="70">
        <f>LARGE(D27:O27,1)+LARGE(D27:O27,2)+LARGE(D27:O27,3)+LARGE(D27:O27,4)+LARGE(D27:O27,5)+LARGE(D27:O27,6)+LARGE(D27:O27,7)+LARGE(D27:O27,8)</f>
        <v>122</v>
      </c>
      <c r="Q27" s="70">
        <f>COUNTIF(D27:O27,"&gt;0")</f>
        <v>10</v>
      </c>
      <c r="R27" s="55"/>
      <c r="S27" s="55"/>
      <c r="T27" s="54"/>
      <c r="U27" s="53"/>
      <c r="V27" s="55"/>
      <c r="W27" s="55"/>
      <c r="X27" s="55"/>
      <c r="Y27" s="55"/>
    </row>
    <row r="28" spans="1:25" ht="11.25" customHeight="1" x14ac:dyDescent="0.2">
      <c r="A28" s="84">
        <v>25</v>
      </c>
      <c r="B28" s="68" t="s">
        <v>117</v>
      </c>
      <c r="C28" s="72">
        <v>2010</v>
      </c>
      <c r="D28" s="72">
        <v>12</v>
      </c>
      <c r="E28" s="72">
        <v>15</v>
      </c>
      <c r="F28" s="72">
        <v>17</v>
      </c>
      <c r="G28" s="95">
        <v>13</v>
      </c>
      <c r="H28" s="96">
        <v>1</v>
      </c>
      <c r="I28" s="96">
        <v>14</v>
      </c>
      <c r="J28" s="96">
        <v>15</v>
      </c>
      <c r="K28" s="72">
        <v>12</v>
      </c>
      <c r="L28" s="72">
        <v>16</v>
      </c>
      <c r="M28" s="72">
        <v>15</v>
      </c>
      <c r="N28" s="72">
        <f>SUMIF('25 Mar'!$B$139:$B$204, 'Poäng Flickor'!B28,'25 Mar'!$E$139:$E$204)</f>
        <v>14</v>
      </c>
      <c r="O28" s="72">
        <f>SUMIF('25 Mar'!$B$209:$B$276, 'Poäng Flickor'!B28,'25 Mar'!$E$209:$E$276)</f>
        <v>16</v>
      </c>
      <c r="P28" s="70">
        <f>LARGE(D28:O28,1)+LARGE(D28:O28,2)+LARGE(D28:O28,3)+LARGE(D28:O28,4)+LARGE(D28:O28,5)+LARGE(D28:O28,6)+LARGE(D28:O28,7)+LARGE(D28:O28,8)</f>
        <v>122</v>
      </c>
      <c r="Q28" s="70">
        <f>COUNTIF(D28:O28,"&gt;0")</f>
        <v>12</v>
      </c>
      <c r="R28" s="55"/>
      <c r="S28" s="55"/>
      <c r="T28" s="54"/>
      <c r="U28" s="53"/>
      <c r="V28" s="55"/>
      <c r="W28" s="55"/>
      <c r="X28" s="55"/>
      <c r="Y28" s="55"/>
    </row>
    <row r="29" spans="1:25" ht="11.25" customHeight="1" x14ac:dyDescent="0.2">
      <c r="A29" s="84">
        <v>26</v>
      </c>
      <c r="B29" s="68" t="s">
        <v>185</v>
      </c>
      <c r="C29" s="72">
        <v>2007</v>
      </c>
      <c r="D29" s="72">
        <v>12</v>
      </c>
      <c r="E29" s="72">
        <v>17</v>
      </c>
      <c r="F29" s="72">
        <v>0</v>
      </c>
      <c r="G29" s="95">
        <v>0</v>
      </c>
      <c r="H29" s="96">
        <v>19</v>
      </c>
      <c r="I29" s="96">
        <v>15</v>
      </c>
      <c r="J29" s="96">
        <v>14</v>
      </c>
      <c r="K29" s="72">
        <v>11</v>
      </c>
      <c r="L29" s="72">
        <v>14</v>
      </c>
      <c r="M29" s="72">
        <v>19</v>
      </c>
      <c r="N29" s="72">
        <f>SUMIF('25 Mar'!$B$139:$B$204, 'Poäng Flickor'!B29,'25 Mar'!$E$139:$E$204)</f>
        <v>0</v>
      </c>
      <c r="O29" s="72">
        <f>SUMIF('25 Mar'!$B$209:$B$276, 'Poäng Flickor'!B29,'25 Mar'!$E$209:$E$276)</f>
        <v>0</v>
      </c>
      <c r="P29" s="70">
        <f>LARGE(D29:O29,1)+LARGE(D29:O29,2)+LARGE(D29:O29,3)+LARGE(D29:O29,4)+LARGE(D29:O29,5)+LARGE(D29:O29,6)+LARGE(D29:O29,7)+LARGE(D29:O29,8)</f>
        <v>121</v>
      </c>
      <c r="Q29" s="70">
        <f>COUNTIF(D29:O29,"&gt;0")</f>
        <v>8</v>
      </c>
      <c r="R29" s="55"/>
      <c r="S29" s="55"/>
      <c r="T29" s="54"/>
      <c r="U29" s="53"/>
      <c r="V29" s="55"/>
      <c r="W29" s="55"/>
      <c r="X29" s="55"/>
      <c r="Y29" s="55"/>
    </row>
    <row r="30" spans="1:25" ht="11.25" customHeight="1" x14ac:dyDescent="0.2">
      <c r="A30" s="84">
        <v>27</v>
      </c>
      <c r="B30" s="68" t="s">
        <v>118</v>
      </c>
      <c r="C30" s="72">
        <v>2010</v>
      </c>
      <c r="D30" s="72">
        <v>10</v>
      </c>
      <c r="E30" s="72">
        <v>21</v>
      </c>
      <c r="F30" s="72">
        <v>18</v>
      </c>
      <c r="G30" s="95">
        <v>11</v>
      </c>
      <c r="H30" s="96">
        <v>11</v>
      </c>
      <c r="I30" s="96">
        <v>11</v>
      </c>
      <c r="J30" s="96">
        <v>17</v>
      </c>
      <c r="K30" s="72">
        <v>11</v>
      </c>
      <c r="L30" s="72">
        <v>0</v>
      </c>
      <c r="M30" s="72">
        <v>0</v>
      </c>
      <c r="N30" s="72">
        <f>SUMIF('25 Mar'!$B$139:$B$204, 'Poäng Flickor'!B30,'25 Mar'!$E$139:$E$204)</f>
        <v>0</v>
      </c>
      <c r="O30" s="72">
        <f>SUMIF('25 Mar'!$B$209:$B$276, 'Poäng Flickor'!B30,'25 Mar'!$E$209:$E$276)</f>
        <v>15</v>
      </c>
      <c r="P30" s="70">
        <f>LARGE(D30:O30,1)+LARGE(D30:O30,2)+LARGE(D30:O30,3)+LARGE(D30:O30,4)+LARGE(D30:O30,5)+LARGE(D30:O30,6)+LARGE(D30:O30,7)+LARGE(D30:O30,8)</f>
        <v>115</v>
      </c>
      <c r="Q30" s="70">
        <f>COUNTIF(D30:O30,"&gt;0")</f>
        <v>9</v>
      </c>
      <c r="R30" s="55"/>
      <c r="S30" s="55"/>
      <c r="T30" s="54"/>
      <c r="U30" s="53"/>
      <c r="V30" s="55"/>
      <c r="W30" s="55"/>
      <c r="X30" s="55"/>
      <c r="Y30" s="55"/>
    </row>
    <row r="31" spans="1:25" ht="11.25" customHeight="1" x14ac:dyDescent="0.2">
      <c r="A31" s="84">
        <v>28</v>
      </c>
      <c r="B31" s="68" t="s">
        <v>213</v>
      </c>
      <c r="C31" s="72">
        <v>2009</v>
      </c>
      <c r="D31" s="72">
        <v>8</v>
      </c>
      <c r="E31" s="72">
        <v>20</v>
      </c>
      <c r="F31" s="72">
        <v>12</v>
      </c>
      <c r="G31" s="95">
        <v>12</v>
      </c>
      <c r="H31" s="96">
        <v>15</v>
      </c>
      <c r="I31" s="96">
        <v>8</v>
      </c>
      <c r="J31" s="96">
        <v>20</v>
      </c>
      <c r="K31" s="72">
        <v>0</v>
      </c>
      <c r="L31" s="72">
        <v>12</v>
      </c>
      <c r="M31" s="72">
        <v>0</v>
      </c>
      <c r="N31" s="72">
        <f>SUMIF('25 Mar'!$B$139:$B$204, 'Poäng Flickor'!B31,'25 Mar'!$E$139:$E$204)</f>
        <v>13</v>
      </c>
      <c r="O31" s="72">
        <f>SUMIF('25 Mar'!$B$209:$B$276, 'Poäng Flickor'!B31,'25 Mar'!$E$209:$E$276)</f>
        <v>11</v>
      </c>
      <c r="P31" s="70">
        <f>LARGE(D31:O31,1)+LARGE(D31:O31,2)+LARGE(D31:O31,3)+LARGE(D31:O31,4)+LARGE(D31:O31,5)+LARGE(D31:O31,6)+LARGE(D31:O31,7)+LARGE(D31:O31,8)</f>
        <v>115</v>
      </c>
      <c r="Q31" s="70">
        <f>COUNTIF(D31:O31,"&gt;0")</f>
        <v>10</v>
      </c>
      <c r="R31" s="55"/>
      <c r="S31" s="55"/>
      <c r="T31" s="54"/>
      <c r="U31" s="53"/>
      <c r="V31" s="55"/>
      <c r="W31" s="55"/>
      <c r="X31" s="55"/>
      <c r="Y31" s="55"/>
    </row>
    <row r="32" spans="1:25" ht="11.25" customHeight="1" x14ac:dyDescent="0.2">
      <c r="A32" s="84">
        <v>29</v>
      </c>
      <c r="B32" s="68" t="s">
        <v>167</v>
      </c>
      <c r="C32" s="72">
        <v>2008</v>
      </c>
      <c r="D32" s="72">
        <v>14</v>
      </c>
      <c r="E32" s="72">
        <v>18</v>
      </c>
      <c r="F32" s="72">
        <v>8</v>
      </c>
      <c r="G32" s="95">
        <v>12</v>
      </c>
      <c r="H32" s="96">
        <v>24</v>
      </c>
      <c r="I32" s="96">
        <v>10</v>
      </c>
      <c r="J32" s="96">
        <v>16</v>
      </c>
      <c r="K32" s="72">
        <v>12</v>
      </c>
      <c r="L32" s="72">
        <v>0</v>
      </c>
      <c r="M32" s="72">
        <v>0</v>
      </c>
      <c r="N32" s="72">
        <f>SUMIF('25 Mar'!$B$139:$B$204, 'Poäng Flickor'!B32,'25 Mar'!$E$139:$E$204)</f>
        <v>0</v>
      </c>
      <c r="O32" s="72">
        <f>SUMIF('25 Mar'!$B$209:$B$276, 'Poäng Flickor'!B32,'25 Mar'!$E$209:$E$276)</f>
        <v>0</v>
      </c>
      <c r="P32" s="70">
        <f>LARGE(D32:O32,1)+LARGE(D32:O32,2)+LARGE(D32:O32,3)+LARGE(D32:O32,4)+LARGE(D32:O32,5)+LARGE(D32:O32,6)+LARGE(D32:O32,7)+LARGE(D32:O32,8)</f>
        <v>114</v>
      </c>
      <c r="Q32" s="70">
        <f>COUNTIF(D32:O32,"&gt;0")</f>
        <v>8</v>
      </c>
      <c r="R32" s="55"/>
      <c r="S32" s="55"/>
      <c r="T32" s="85"/>
      <c r="U32" s="53"/>
      <c r="V32" s="55"/>
      <c r="W32" s="55"/>
      <c r="X32" s="55"/>
      <c r="Y32" s="55"/>
    </row>
    <row r="33" spans="1:25" ht="11.25" customHeight="1" x14ac:dyDescent="0.2">
      <c r="A33" s="84">
        <v>30</v>
      </c>
      <c r="B33" s="68" t="s">
        <v>464</v>
      </c>
      <c r="C33" s="72">
        <v>2010</v>
      </c>
      <c r="D33" s="72">
        <v>0</v>
      </c>
      <c r="E33" s="72">
        <v>0</v>
      </c>
      <c r="F33" s="72">
        <v>0</v>
      </c>
      <c r="G33" s="95">
        <v>0</v>
      </c>
      <c r="H33" s="96">
        <v>0</v>
      </c>
      <c r="I33" s="96">
        <v>0</v>
      </c>
      <c r="J33" s="96">
        <v>20</v>
      </c>
      <c r="K33" s="72">
        <v>14</v>
      </c>
      <c r="L33" s="72">
        <v>19</v>
      </c>
      <c r="M33" s="72">
        <v>22</v>
      </c>
      <c r="N33" s="72">
        <f>SUMIF('25 Mar'!$B$139:$B$204, 'Poäng Flickor'!B33,'25 Mar'!$E$139:$E$204)</f>
        <v>21</v>
      </c>
      <c r="O33" s="72">
        <f>SUMIF('25 Mar'!$B$209:$B$276, 'Poäng Flickor'!B33,'25 Mar'!$E$209:$E$276)</f>
        <v>17</v>
      </c>
      <c r="P33" s="70">
        <f>LARGE(D33:O33,1)+LARGE(D33:O33,2)+LARGE(D33:O33,3)+LARGE(D33:O33,4)+LARGE(D33:O33,5)+LARGE(D33:O33,6)+LARGE(D33:O33,7)+LARGE(D33:O33,8)</f>
        <v>113</v>
      </c>
      <c r="Q33" s="70">
        <f>COUNTIF(D33:O33,"&gt;0")</f>
        <v>6</v>
      </c>
      <c r="R33" s="55"/>
      <c r="S33" s="55"/>
      <c r="T33" s="55"/>
      <c r="U33" s="55"/>
      <c r="V33" s="55"/>
      <c r="W33" s="55"/>
      <c r="X33" s="55"/>
      <c r="Y33" s="55"/>
    </row>
    <row r="34" spans="1:25" ht="11.25" customHeight="1" x14ac:dyDescent="0.2">
      <c r="A34" s="84">
        <v>31</v>
      </c>
      <c r="B34" s="73" t="s">
        <v>333</v>
      </c>
      <c r="C34" s="99">
        <v>2006</v>
      </c>
      <c r="D34" s="72">
        <v>0</v>
      </c>
      <c r="E34" s="72">
        <v>0</v>
      </c>
      <c r="F34" s="72">
        <v>0</v>
      </c>
      <c r="G34" s="95">
        <v>0</v>
      </c>
      <c r="H34" s="96">
        <v>22</v>
      </c>
      <c r="I34" s="96">
        <v>9</v>
      </c>
      <c r="J34" s="96">
        <v>19</v>
      </c>
      <c r="K34" s="72">
        <v>18</v>
      </c>
      <c r="L34" s="72">
        <v>27</v>
      </c>
      <c r="M34" s="72">
        <v>16</v>
      </c>
      <c r="N34" s="72">
        <f>SUMIF('25 Mar'!$B$139:$B$204, 'Poäng Flickor'!B34,'25 Mar'!$E$139:$E$204)</f>
        <v>0</v>
      </c>
      <c r="O34" s="72">
        <f>SUMIF('25 Mar'!$B$209:$B$276, 'Poäng Flickor'!B34,'25 Mar'!$E$209:$E$276)</f>
        <v>0</v>
      </c>
      <c r="P34" s="70">
        <f>LARGE(D34:O34,1)+LARGE(D34:O34,2)+LARGE(D34:O34,3)+LARGE(D34:O34,4)+LARGE(D34:O34,5)+LARGE(D34:O34,6)+LARGE(D34:O34,7)+LARGE(D34:O34,8)</f>
        <v>111</v>
      </c>
      <c r="Q34" s="70">
        <f>COUNTIF(D34:O34,"&gt;0")</f>
        <v>6</v>
      </c>
      <c r="R34" s="55"/>
      <c r="S34" s="55"/>
      <c r="T34" s="55"/>
      <c r="U34" s="55"/>
      <c r="V34" s="55"/>
      <c r="W34" s="55"/>
      <c r="X34" s="55"/>
      <c r="Y34" s="55"/>
    </row>
    <row r="35" spans="1:25" ht="11.25" customHeight="1" x14ac:dyDescent="0.2">
      <c r="A35" s="84">
        <v>32</v>
      </c>
      <c r="B35" s="68" t="s">
        <v>191</v>
      </c>
      <c r="C35" s="72">
        <v>2006</v>
      </c>
      <c r="D35" s="72">
        <v>21</v>
      </c>
      <c r="E35" s="72">
        <v>23</v>
      </c>
      <c r="F35" s="72">
        <v>18</v>
      </c>
      <c r="G35" s="95">
        <v>15</v>
      </c>
      <c r="H35" s="96">
        <v>0</v>
      </c>
      <c r="I35" s="96">
        <v>17</v>
      </c>
      <c r="J35" s="96">
        <v>0</v>
      </c>
      <c r="K35" s="72">
        <v>16</v>
      </c>
      <c r="L35" s="72">
        <v>0</v>
      </c>
      <c r="M35" s="72">
        <v>0</v>
      </c>
      <c r="N35" s="72">
        <f>SUMIF('25 Mar'!$B$139:$B$204, 'Poäng Flickor'!B35,'25 Mar'!$E$139:$E$204)</f>
        <v>0</v>
      </c>
      <c r="O35" s="72">
        <f>SUMIF('25 Mar'!$B$209:$B$276, 'Poäng Flickor'!B35,'25 Mar'!$E$209:$E$276)</f>
        <v>0</v>
      </c>
      <c r="P35" s="70">
        <f>LARGE(D35:O35,1)+LARGE(D35:O35,2)+LARGE(D35:O35,3)+LARGE(D35:O35,4)+LARGE(D35:O35,5)+LARGE(D35:O35,6)+LARGE(D35:O35,7)+LARGE(D35:O35,8)</f>
        <v>110</v>
      </c>
      <c r="Q35" s="70">
        <f>COUNTIF(D35:O35,"&gt;0")</f>
        <v>6</v>
      </c>
      <c r="R35" s="55"/>
      <c r="S35" s="55"/>
      <c r="T35" s="55"/>
      <c r="U35" s="55"/>
      <c r="V35" s="55"/>
      <c r="W35" s="55"/>
      <c r="X35" s="55"/>
      <c r="Y35" s="55"/>
    </row>
    <row r="36" spans="1:25" ht="11.25" customHeight="1" x14ac:dyDescent="0.2">
      <c r="A36" s="84">
        <v>33</v>
      </c>
      <c r="B36" s="68" t="s">
        <v>134</v>
      </c>
      <c r="C36" s="72">
        <v>2009</v>
      </c>
      <c r="D36" s="72">
        <v>16</v>
      </c>
      <c r="E36" s="72">
        <v>17</v>
      </c>
      <c r="F36" s="72">
        <v>4</v>
      </c>
      <c r="G36" s="95">
        <v>13</v>
      </c>
      <c r="H36" s="96">
        <v>14</v>
      </c>
      <c r="I36" s="96">
        <v>9</v>
      </c>
      <c r="J36" s="96">
        <v>0</v>
      </c>
      <c r="K36" s="72">
        <v>16</v>
      </c>
      <c r="L36" s="72">
        <v>13</v>
      </c>
      <c r="M36" s="72">
        <v>6</v>
      </c>
      <c r="N36" s="72">
        <f>SUMIF('25 Mar'!$B$139:$B$204, 'Poäng Flickor'!B36,'25 Mar'!$E$139:$E$204)</f>
        <v>6</v>
      </c>
      <c r="O36" s="72">
        <f>SUMIF('25 Mar'!$B$209:$B$276, 'Poäng Flickor'!B36,'25 Mar'!$E$209:$E$276)</f>
        <v>12</v>
      </c>
      <c r="P36" s="70">
        <f>LARGE(D36:O36,1)+LARGE(D36:O36,2)+LARGE(D36:O36,3)+LARGE(D36:O36,4)+LARGE(D36:O36,5)+LARGE(D36:O36,6)+LARGE(D36:O36,7)+LARGE(D36:O36,8)</f>
        <v>110</v>
      </c>
      <c r="Q36" s="70">
        <f>COUNTIF(D36:O36,"&gt;0")</f>
        <v>11</v>
      </c>
      <c r="R36" s="55"/>
      <c r="S36" s="55"/>
      <c r="T36" s="54"/>
      <c r="U36" s="53"/>
      <c r="V36" s="55"/>
      <c r="W36" s="55"/>
      <c r="X36" s="55"/>
      <c r="Y36" s="55"/>
    </row>
    <row r="37" spans="1:25" ht="11.25" customHeight="1" x14ac:dyDescent="0.2">
      <c r="A37" s="84">
        <v>34</v>
      </c>
      <c r="B37" s="68" t="s">
        <v>181</v>
      </c>
      <c r="C37" s="72">
        <v>2007</v>
      </c>
      <c r="D37" s="72">
        <v>24</v>
      </c>
      <c r="E37" s="72">
        <v>14</v>
      </c>
      <c r="F37" s="72">
        <v>0</v>
      </c>
      <c r="G37" s="95">
        <v>20</v>
      </c>
      <c r="H37" s="96">
        <v>0</v>
      </c>
      <c r="I37" s="96">
        <v>0</v>
      </c>
      <c r="J37" s="96">
        <v>0</v>
      </c>
      <c r="K37" s="72">
        <v>14</v>
      </c>
      <c r="L37" s="72">
        <v>21</v>
      </c>
      <c r="M37" s="72">
        <v>16</v>
      </c>
      <c r="N37" s="72">
        <f>SUMIF('25 Mar'!$B$139:$B$204, 'Poäng Flickor'!B37,'25 Mar'!$E$139:$E$204)</f>
        <v>0</v>
      </c>
      <c r="O37" s="72">
        <f>SUMIF('25 Mar'!$B$209:$B$276, 'Poäng Flickor'!B37,'25 Mar'!$E$209:$E$276)</f>
        <v>0</v>
      </c>
      <c r="P37" s="70">
        <f>LARGE(D37:O37,1)+LARGE(D37:O37,2)+LARGE(D37:O37,3)+LARGE(D37:O37,4)+LARGE(D37:O37,5)+LARGE(D37:O37,6)+LARGE(D37:O37,7)+LARGE(D37:O37,8)</f>
        <v>109</v>
      </c>
      <c r="Q37" s="70">
        <f>COUNTIF(D37:O37,"&gt;0")</f>
        <v>6</v>
      </c>
      <c r="R37" s="55"/>
      <c r="S37" s="55"/>
      <c r="T37" s="54"/>
      <c r="U37" s="53"/>
      <c r="V37" s="55"/>
      <c r="W37" s="55"/>
      <c r="X37" s="55"/>
      <c r="Y37" s="55"/>
    </row>
    <row r="38" spans="1:25" ht="11.25" customHeight="1" x14ac:dyDescent="0.2">
      <c r="A38" s="84">
        <v>35</v>
      </c>
      <c r="B38" s="68" t="s">
        <v>159</v>
      </c>
      <c r="C38" s="72">
        <v>2008</v>
      </c>
      <c r="D38" s="72">
        <v>16</v>
      </c>
      <c r="E38" s="72">
        <v>0</v>
      </c>
      <c r="F38" s="72">
        <v>11</v>
      </c>
      <c r="G38" s="95">
        <v>14</v>
      </c>
      <c r="H38" s="96">
        <v>0</v>
      </c>
      <c r="I38" s="96">
        <v>0</v>
      </c>
      <c r="J38" s="96">
        <v>16</v>
      </c>
      <c r="K38" s="72">
        <v>22</v>
      </c>
      <c r="L38" s="72">
        <v>0</v>
      </c>
      <c r="M38" s="72">
        <v>0</v>
      </c>
      <c r="N38" s="72">
        <f>SUMIF('25 Mar'!$B$139:$B$204, 'Poäng Flickor'!B38,'25 Mar'!$E$139:$E$204)</f>
        <v>21</v>
      </c>
      <c r="O38" s="72">
        <f>SUMIF('25 Mar'!$B$209:$B$276, 'Poäng Flickor'!B38,'25 Mar'!$E$209:$E$276)</f>
        <v>9</v>
      </c>
      <c r="P38" s="70">
        <f>LARGE(D38:O38,1)+LARGE(D38:O38,2)+LARGE(D38:O38,3)+LARGE(D38:O38,4)+LARGE(D38:O38,5)+LARGE(D38:O38,6)+LARGE(D38:O38,7)+LARGE(D38:O38,8)</f>
        <v>109</v>
      </c>
      <c r="Q38" s="70">
        <f>COUNTIF(D38:O38,"&gt;0")</f>
        <v>7</v>
      </c>
      <c r="R38" s="55"/>
      <c r="S38" s="55"/>
      <c r="T38" s="54"/>
      <c r="U38" s="53"/>
      <c r="V38" s="55"/>
      <c r="W38" s="55"/>
      <c r="X38" s="55"/>
      <c r="Y38" s="55"/>
    </row>
    <row r="39" spans="1:25" ht="11.25" customHeight="1" x14ac:dyDescent="0.2">
      <c r="A39" s="84">
        <v>36</v>
      </c>
      <c r="B39" s="73" t="s">
        <v>336</v>
      </c>
      <c r="C39" s="99">
        <v>2005</v>
      </c>
      <c r="D39" s="72">
        <v>0</v>
      </c>
      <c r="E39" s="72">
        <v>0</v>
      </c>
      <c r="F39" s="72">
        <v>0</v>
      </c>
      <c r="G39" s="95">
        <v>0</v>
      </c>
      <c r="H39" s="96">
        <v>28</v>
      </c>
      <c r="I39" s="96">
        <v>13</v>
      </c>
      <c r="J39" s="96">
        <v>0</v>
      </c>
      <c r="K39" s="72">
        <v>23</v>
      </c>
      <c r="L39" s="72">
        <v>28</v>
      </c>
      <c r="M39" s="72">
        <v>16</v>
      </c>
      <c r="N39" s="72">
        <f>SUMIF('25 Mar'!$B$139:$B$204, 'Poäng Flickor'!B39,'25 Mar'!$E$139:$E$204)</f>
        <v>0</v>
      </c>
      <c r="O39" s="72">
        <f>SUMIF('25 Mar'!$B$209:$B$276, 'Poäng Flickor'!B39,'25 Mar'!$E$209:$E$276)</f>
        <v>0</v>
      </c>
      <c r="P39" s="70">
        <f>LARGE(D39:O39,1)+LARGE(D39:O39,2)+LARGE(D39:O39,3)+LARGE(D39:O39,4)+LARGE(D39:O39,5)+LARGE(D39:O39,6)+LARGE(D39:O39,7)+LARGE(D39:O39,8)</f>
        <v>108</v>
      </c>
      <c r="Q39" s="70">
        <f>COUNTIF(D39:O39,"&gt;0")</f>
        <v>5</v>
      </c>
      <c r="R39" s="55"/>
      <c r="S39" s="55"/>
      <c r="T39" s="55"/>
      <c r="U39" s="55"/>
      <c r="V39" s="55"/>
      <c r="W39" s="55"/>
      <c r="X39" s="55"/>
      <c r="Y39" s="55"/>
    </row>
    <row r="40" spans="1:25" ht="11.25" customHeight="1" x14ac:dyDescent="0.2">
      <c r="A40" s="84">
        <v>37</v>
      </c>
      <c r="B40" s="68" t="s">
        <v>174</v>
      </c>
      <c r="C40" s="72">
        <v>2008</v>
      </c>
      <c r="D40" s="72">
        <v>8</v>
      </c>
      <c r="E40" s="72">
        <v>18</v>
      </c>
      <c r="F40" s="72">
        <v>8</v>
      </c>
      <c r="G40" s="95">
        <v>8</v>
      </c>
      <c r="H40" s="96">
        <v>16</v>
      </c>
      <c r="I40" s="96">
        <v>13</v>
      </c>
      <c r="J40" s="96">
        <v>0</v>
      </c>
      <c r="K40" s="72">
        <v>0</v>
      </c>
      <c r="L40" s="72">
        <v>14</v>
      </c>
      <c r="M40" s="72">
        <v>23</v>
      </c>
      <c r="N40" s="72">
        <f>SUMIF('25 Mar'!$B$139:$B$204, 'Poäng Flickor'!B40,'25 Mar'!$E$139:$E$204)</f>
        <v>0</v>
      </c>
      <c r="O40" s="72">
        <f>SUMIF('25 Mar'!$B$209:$B$276, 'Poäng Flickor'!B40,'25 Mar'!$E$209:$E$276)</f>
        <v>0</v>
      </c>
      <c r="P40" s="70">
        <f>LARGE(D40:O40,1)+LARGE(D40:O40,2)+LARGE(D40:O40,3)+LARGE(D40:O40,4)+LARGE(D40:O40,5)+LARGE(D40:O40,6)+LARGE(D40:O40,7)+LARGE(D40:O40,8)</f>
        <v>108</v>
      </c>
      <c r="Q40" s="70">
        <f>COUNTIF(D40:O40,"&gt;0")</f>
        <v>8</v>
      </c>
      <c r="R40" s="55"/>
      <c r="S40" s="55"/>
      <c r="T40" s="55"/>
      <c r="U40" s="55"/>
      <c r="V40" s="55"/>
      <c r="W40" s="55"/>
      <c r="X40" s="55"/>
      <c r="Y40" s="55"/>
    </row>
    <row r="41" spans="1:25" ht="11.25" customHeight="1" x14ac:dyDescent="0.2">
      <c r="A41" s="84">
        <v>38</v>
      </c>
      <c r="B41" s="68" t="s">
        <v>121</v>
      </c>
      <c r="C41" s="72">
        <v>2010</v>
      </c>
      <c r="D41" s="72">
        <v>6</v>
      </c>
      <c r="E41" s="72">
        <v>15</v>
      </c>
      <c r="F41" s="72">
        <v>4</v>
      </c>
      <c r="G41" s="95">
        <v>13</v>
      </c>
      <c r="H41" s="96">
        <v>14</v>
      </c>
      <c r="I41" s="96">
        <v>14</v>
      </c>
      <c r="J41" s="96">
        <v>0</v>
      </c>
      <c r="K41" s="72">
        <v>0</v>
      </c>
      <c r="L41" s="72">
        <v>5</v>
      </c>
      <c r="M41" s="72">
        <v>21</v>
      </c>
      <c r="N41" s="72">
        <f>SUMIF('25 Mar'!$B$139:$B$204, 'Poäng Flickor'!B41,'25 Mar'!$E$139:$E$204)</f>
        <v>9</v>
      </c>
      <c r="O41" s="72">
        <f>SUMIF('25 Mar'!$B$209:$B$276, 'Poäng Flickor'!B41,'25 Mar'!$E$209:$E$276)</f>
        <v>16</v>
      </c>
      <c r="P41" s="70">
        <f>LARGE(D41:O41,1)+LARGE(D41:O41,2)+LARGE(D41:O41,3)+LARGE(D41:O41,4)+LARGE(D41:O41,5)+LARGE(D41:O41,6)+LARGE(D41:O41,7)+LARGE(D41:O41,8)</f>
        <v>108</v>
      </c>
      <c r="Q41" s="70">
        <f>COUNTIF(D41:O41,"&gt;0")</f>
        <v>10</v>
      </c>
      <c r="R41" s="55"/>
      <c r="S41" s="55"/>
      <c r="T41" s="54"/>
      <c r="U41" s="53"/>
      <c r="V41" s="55"/>
      <c r="W41" s="55"/>
      <c r="X41" s="55"/>
      <c r="Y41" s="55"/>
    </row>
    <row r="42" spans="1:25" ht="11.25" customHeight="1" x14ac:dyDescent="0.2">
      <c r="A42" s="84">
        <v>39</v>
      </c>
      <c r="B42" s="68" t="s">
        <v>116</v>
      </c>
      <c r="C42" s="72">
        <v>2010</v>
      </c>
      <c r="D42" s="72">
        <v>12</v>
      </c>
      <c r="E42" s="72">
        <v>19</v>
      </c>
      <c r="F42" s="72">
        <v>11</v>
      </c>
      <c r="G42" s="95">
        <v>12</v>
      </c>
      <c r="H42" s="96">
        <v>14</v>
      </c>
      <c r="I42" s="96">
        <v>14</v>
      </c>
      <c r="J42" s="96">
        <v>0</v>
      </c>
      <c r="K42" s="72">
        <v>0</v>
      </c>
      <c r="L42" s="72">
        <v>0</v>
      </c>
      <c r="M42" s="72">
        <v>0</v>
      </c>
      <c r="N42" s="72">
        <f>SUMIF('25 Mar'!$B$139:$B$204, 'Poäng Flickor'!B42,'25 Mar'!$E$139:$E$204)</f>
        <v>10</v>
      </c>
      <c r="O42" s="72">
        <f>SUMIF('25 Mar'!$B$209:$B$276, 'Poäng Flickor'!B42,'25 Mar'!$E$209:$E$276)</f>
        <v>16</v>
      </c>
      <c r="P42" s="70">
        <f>LARGE(D42:O42,1)+LARGE(D42:O42,2)+LARGE(D42:O42,3)+LARGE(D42:O42,4)+LARGE(D42:O42,5)+LARGE(D42:O42,6)+LARGE(D42:O42,7)+LARGE(D42:O42,8)</f>
        <v>108</v>
      </c>
      <c r="Q42" s="70">
        <f>COUNTIF(D42:O42,"&gt;0")</f>
        <v>8</v>
      </c>
      <c r="R42" s="55"/>
      <c r="S42" s="55"/>
      <c r="T42" s="54"/>
      <c r="U42" s="53"/>
      <c r="V42" s="55"/>
      <c r="W42" s="55"/>
      <c r="X42" s="55"/>
      <c r="Y42" s="55"/>
    </row>
    <row r="43" spans="1:25" ht="11.25" customHeight="1" x14ac:dyDescent="0.2">
      <c r="A43" s="84">
        <v>40</v>
      </c>
      <c r="B43" s="68" t="s">
        <v>140</v>
      </c>
      <c r="C43" s="72">
        <v>2009</v>
      </c>
      <c r="D43" s="72">
        <v>10</v>
      </c>
      <c r="E43" s="72">
        <v>19</v>
      </c>
      <c r="F43" s="72">
        <v>0</v>
      </c>
      <c r="G43" s="95">
        <v>0</v>
      </c>
      <c r="H43" s="96">
        <v>16</v>
      </c>
      <c r="I43" s="96">
        <v>10</v>
      </c>
      <c r="J43" s="96">
        <v>0</v>
      </c>
      <c r="K43" s="72">
        <v>0</v>
      </c>
      <c r="L43" s="72">
        <v>17</v>
      </c>
      <c r="M43" s="72">
        <v>17</v>
      </c>
      <c r="N43" s="72">
        <f>SUMIF('25 Mar'!$B$139:$B$204, 'Poäng Flickor'!B43,'25 Mar'!$E$139:$E$204)</f>
        <v>6</v>
      </c>
      <c r="O43" s="72">
        <f>SUMIF('25 Mar'!$B$209:$B$276, 'Poäng Flickor'!B43,'25 Mar'!$E$209:$E$276)</f>
        <v>12</v>
      </c>
      <c r="P43" s="70">
        <f>LARGE(D43:O43,1)+LARGE(D43:O43,2)+LARGE(D43:O43,3)+LARGE(D43:O43,4)+LARGE(D43:O43,5)+LARGE(D43:O43,6)+LARGE(D43:O43,7)+LARGE(D43:O43,8)</f>
        <v>107</v>
      </c>
      <c r="Q43" s="70">
        <f>COUNTIF(D43:O43,"&gt;0")</f>
        <v>8</v>
      </c>
      <c r="R43" s="55"/>
      <c r="S43" s="55"/>
      <c r="T43" s="55"/>
      <c r="U43" s="55"/>
      <c r="V43" s="55"/>
      <c r="W43" s="55"/>
      <c r="X43" s="55"/>
      <c r="Y43" s="55"/>
    </row>
    <row r="44" spans="1:25" ht="11.25" customHeight="1" x14ac:dyDescent="0.2">
      <c r="A44" s="84">
        <v>41</v>
      </c>
      <c r="B44" s="68" t="s">
        <v>160</v>
      </c>
      <c r="C44" s="72">
        <v>2008</v>
      </c>
      <c r="D44" s="72">
        <v>15</v>
      </c>
      <c r="E44" s="72">
        <v>17</v>
      </c>
      <c r="F44" s="72">
        <v>13</v>
      </c>
      <c r="G44" s="95">
        <v>16</v>
      </c>
      <c r="H44" s="96">
        <v>19</v>
      </c>
      <c r="I44" s="96">
        <v>0</v>
      </c>
      <c r="J44" s="96">
        <v>12</v>
      </c>
      <c r="K44" s="72">
        <v>13</v>
      </c>
      <c r="L44" s="72">
        <v>0</v>
      </c>
      <c r="M44" s="72">
        <v>0</v>
      </c>
      <c r="N44" s="72">
        <f>SUMIF('25 Mar'!$B$139:$B$204, 'Poäng Flickor'!B44,'25 Mar'!$E$139:$E$204)</f>
        <v>0</v>
      </c>
      <c r="O44" s="72">
        <f>SUMIF('25 Mar'!$B$209:$B$276, 'Poäng Flickor'!B44,'25 Mar'!$E$209:$E$276)</f>
        <v>0</v>
      </c>
      <c r="P44" s="70">
        <f>LARGE(D44:O44,1)+LARGE(D44:O44,2)+LARGE(D44:O44,3)+LARGE(D44:O44,4)+LARGE(D44:O44,5)+LARGE(D44:O44,6)+LARGE(D44:O44,7)+LARGE(D44:O44,8)</f>
        <v>105</v>
      </c>
      <c r="Q44" s="70">
        <f>COUNTIF(D44:O44,"&gt;0")</f>
        <v>7</v>
      </c>
      <c r="R44" s="55"/>
      <c r="S44" s="55"/>
      <c r="T44" s="55"/>
      <c r="U44" s="55"/>
      <c r="V44" s="55"/>
      <c r="W44" s="55"/>
      <c r="X44" s="55"/>
      <c r="Y44" s="55"/>
    </row>
    <row r="45" spans="1:25" ht="11.25" customHeight="1" x14ac:dyDescent="0.2">
      <c r="A45" s="84">
        <v>42</v>
      </c>
      <c r="B45" s="68" t="s">
        <v>165</v>
      </c>
      <c r="C45" s="72">
        <v>2008</v>
      </c>
      <c r="D45" s="72">
        <v>15</v>
      </c>
      <c r="E45" s="72">
        <v>18</v>
      </c>
      <c r="F45" s="72">
        <v>11</v>
      </c>
      <c r="G45" s="95">
        <v>11</v>
      </c>
      <c r="H45" s="96">
        <v>0</v>
      </c>
      <c r="I45" s="96">
        <v>0</v>
      </c>
      <c r="J45" s="96">
        <v>0</v>
      </c>
      <c r="K45" s="72">
        <v>12</v>
      </c>
      <c r="L45" s="72">
        <v>16</v>
      </c>
      <c r="M45" s="72">
        <v>21</v>
      </c>
      <c r="N45" s="72">
        <f>SUMIF('25 Mar'!$B$139:$B$204, 'Poäng Flickor'!B45,'25 Mar'!$E$139:$E$204)</f>
        <v>0</v>
      </c>
      <c r="O45" s="72">
        <f>SUMIF('25 Mar'!$B$209:$B$276, 'Poäng Flickor'!B45,'25 Mar'!$E$209:$E$276)</f>
        <v>0</v>
      </c>
      <c r="P45" s="70">
        <f>LARGE(D45:O45,1)+LARGE(D45:O45,2)+LARGE(D45:O45,3)+LARGE(D45:O45,4)+LARGE(D45:O45,5)+LARGE(D45:O45,6)+LARGE(D45:O45,7)+LARGE(D45:O45,8)</f>
        <v>104</v>
      </c>
      <c r="Q45" s="70">
        <f>COUNTIF(D45:O45,"&gt;0")</f>
        <v>7</v>
      </c>
      <c r="R45" s="55"/>
      <c r="S45" s="55"/>
      <c r="T45" s="55"/>
      <c r="U45" s="55"/>
      <c r="V45" s="55"/>
      <c r="W45" s="55"/>
      <c r="X45" s="55"/>
      <c r="Y45" s="55"/>
    </row>
    <row r="46" spans="1:25" ht="11.25" customHeight="1" x14ac:dyDescent="0.2">
      <c r="A46" s="84">
        <v>43</v>
      </c>
      <c r="B46" s="68" t="s">
        <v>169</v>
      </c>
      <c r="C46" s="72">
        <v>2008</v>
      </c>
      <c r="D46" s="72">
        <v>14</v>
      </c>
      <c r="E46" s="72">
        <v>12</v>
      </c>
      <c r="F46" s="72">
        <v>5</v>
      </c>
      <c r="G46" s="95">
        <v>11</v>
      </c>
      <c r="H46" s="96">
        <v>10</v>
      </c>
      <c r="I46" s="96">
        <v>12</v>
      </c>
      <c r="J46" s="96">
        <v>10</v>
      </c>
      <c r="K46" s="72">
        <v>12</v>
      </c>
      <c r="L46" s="72">
        <v>0</v>
      </c>
      <c r="M46" s="72">
        <v>0</v>
      </c>
      <c r="N46" s="72">
        <f>SUMIF('25 Mar'!$B$139:$B$204, 'Poäng Flickor'!B46,'25 Mar'!$E$139:$E$204)</f>
        <v>14</v>
      </c>
      <c r="O46" s="72">
        <f>SUMIF('25 Mar'!$B$209:$B$276, 'Poäng Flickor'!B46,'25 Mar'!$E$209:$E$276)</f>
        <v>9</v>
      </c>
      <c r="P46" s="70">
        <f>LARGE(D46:O46,1)+LARGE(D46:O46,2)+LARGE(D46:O46,3)+LARGE(D46:O46,4)+LARGE(D46:O46,5)+LARGE(D46:O46,6)+LARGE(D46:O46,7)+LARGE(D46:O46,8)</f>
        <v>95</v>
      </c>
      <c r="Q46" s="70">
        <f>COUNTIF(D46:O46,"&gt;0")</f>
        <v>10</v>
      </c>
      <c r="R46" s="55"/>
      <c r="S46" s="55"/>
      <c r="T46" s="54"/>
      <c r="U46" s="53"/>
      <c r="V46" s="55"/>
      <c r="W46" s="55"/>
      <c r="X46" s="55"/>
      <c r="Y46" s="55"/>
    </row>
    <row r="47" spans="1:25" ht="11.25" customHeight="1" x14ac:dyDescent="0.2">
      <c r="A47" s="84">
        <v>44</v>
      </c>
      <c r="B47" s="68" t="s">
        <v>197</v>
      </c>
      <c r="C47" s="72">
        <v>2006</v>
      </c>
      <c r="D47" s="72">
        <v>12</v>
      </c>
      <c r="E47" s="72">
        <v>19</v>
      </c>
      <c r="F47" s="72">
        <v>7</v>
      </c>
      <c r="G47" s="95">
        <v>10</v>
      </c>
      <c r="H47" s="96">
        <v>15</v>
      </c>
      <c r="I47" s="96">
        <v>7</v>
      </c>
      <c r="J47" s="96">
        <v>9</v>
      </c>
      <c r="K47" s="72">
        <v>10</v>
      </c>
      <c r="L47" s="72">
        <v>0</v>
      </c>
      <c r="M47" s="72">
        <v>0</v>
      </c>
      <c r="N47" s="72">
        <f>SUMIF('25 Mar'!$B$139:$B$204, 'Poäng Flickor'!B47,'25 Mar'!$E$139:$E$204)</f>
        <v>0</v>
      </c>
      <c r="O47" s="72">
        <f>SUMIF('25 Mar'!$B$209:$B$276, 'Poäng Flickor'!B47,'25 Mar'!$E$209:$E$276)</f>
        <v>0</v>
      </c>
      <c r="P47" s="70">
        <f>LARGE(D47:O47,1)+LARGE(D47:O47,2)+LARGE(D47:O47,3)+LARGE(D47:O47,4)+LARGE(D47:O47,5)+LARGE(D47:O47,6)+LARGE(D47:O47,7)+LARGE(D47:O47,8)</f>
        <v>89</v>
      </c>
      <c r="Q47" s="70">
        <f>COUNTIF(D47:O47,"&gt;0")</f>
        <v>8</v>
      </c>
      <c r="R47" s="55"/>
      <c r="S47" s="55"/>
      <c r="T47" s="54"/>
      <c r="U47" s="53"/>
      <c r="V47" s="55"/>
      <c r="W47" s="55"/>
      <c r="X47" s="55"/>
      <c r="Y47" s="55"/>
    </row>
    <row r="48" spans="1:25" ht="11.25" customHeight="1" x14ac:dyDescent="0.2">
      <c r="A48" s="84">
        <v>45</v>
      </c>
      <c r="B48" s="68" t="s">
        <v>175</v>
      </c>
      <c r="C48" s="72">
        <v>2008</v>
      </c>
      <c r="D48" s="72">
        <v>7</v>
      </c>
      <c r="E48" s="72">
        <v>15</v>
      </c>
      <c r="F48" s="72">
        <v>1</v>
      </c>
      <c r="G48" s="95">
        <v>9</v>
      </c>
      <c r="H48" s="96">
        <v>14</v>
      </c>
      <c r="I48" s="96">
        <v>10</v>
      </c>
      <c r="J48" s="96">
        <v>0</v>
      </c>
      <c r="K48" s="72">
        <v>0</v>
      </c>
      <c r="L48" s="72">
        <v>14</v>
      </c>
      <c r="M48" s="72">
        <v>15</v>
      </c>
      <c r="N48" s="72">
        <f>SUMIF('25 Mar'!$B$139:$B$204, 'Poäng Flickor'!B48,'25 Mar'!$E$139:$E$204)</f>
        <v>0</v>
      </c>
      <c r="O48" s="72">
        <f>SUMIF('25 Mar'!$B$209:$B$276, 'Poäng Flickor'!B48,'25 Mar'!$E$209:$E$276)</f>
        <v>0</v>
      </c>
      <c r="P48" s="70">
        <f>LARGE(D48:O48,1)+LARGE(D48:O48,2)+LARGE(D48:O48,3)+LARGE(D48:O48,4)+LARGE(D48:O48,5)+LARGE(D48:O48,6)+LARGE(D48:O48,7)+LARGE(D48:O48,8)</f>
        <v>85</v>
      </c>
      <c r="Q48" s="70">
        <f>COUNTIF(D48:O48,"&gt;0")</f>
        <v>8</v>
      </c>
      <c r="R48" s="55"/>
      <c r="S48" s="55"/>
      <c r="T48" s="55"/>
      <c r="U48" s="55"/>
      <c r="V48" s="55"/>
      <c r="W48" s="55"/>
      <c r="X48" s="55"/>
      <c r="Y48" s="55"/>
    </row>
    <row r="49" spans="1:25" ht="11.25" customHeight="1" x14ac:dyDescent="0.2">
      <c r="A49" s="84">
        <v>46</v>
      </c>
      <c r="B49" s="68" t="s">
        <v>158</v>
      </c>
      <c r="C49" s="72">
        <v>2008</v>
      </c>
      <c r="D49" s="72">
        <v>16</v>
      </c>
      <c r="E49" s="72">
        <v>15</v>
      </c>
      <c r="F49" s="72">
        <v>9</v>
      </c>
      <c r="G49" s="95">
        <v>10</v>
      </c>
      <c r="H49" s="96">
        <v>0</v>
      </c>
      <c r="I49" s="96">
        <v>0</v>
      </c>
      <c r="J49" s="96">
        <v>0</v>
      </c>
      <c r="K49" s="72">
        <v>0</v>
      </c>
      <c r="L49" s="72">
        <v>16</v>
      </c>
      <c r="M49" s="72">
        <v>18</v>
      </c>
      <c r="N49" s="72">
        <f>SUMIF('25 Mar'!$B$139:$B$204, 'Poäng Flickor'!B49,'25 Mar'!$E$139:$E$204)</f>
        <v>0</v>
      </c>
      <c r="O49" s="72">
        <f>SUMIF('25 Mar'!$B$209:$B$276, 'Poäng Flickor'!B49,'25 Mar'!$E$209:$E$276)</f>
        <v>0</v>
      </c>
      <c r="P49" s="70">
        <f>LARGE(D49:O49,1)+LARGE(D49:O49,2)+LARGE(D49:O49,3)+LARGE(D49:O49,4)+LARGE(D49:O49,5)+LARGE(D49:O49,6)+LARGE(D49:O49,7)+LARGE(D49:O49,8)</f>
        <v>84</v>
      </c>
      <c r="Q49" s="70">
        <f>COUNTIF(D49:O49,"&gt;0")</f>
        <v>6</v>
      </c>
      <c r="R49" s="55"/>
      <c r="S49" s="55"/>
      <c r="T49" s="55"/>
      <c r="U49" s="55"/>
      <c r="V49" s="55"/>
      <c r="W49" s="55"/>
      <c r="X49" s="55"/>
      <c r="Y49" s="55"/>
    </row>
    <row r="50" spans="1:25" ht="11.25" customHeight="1" x14ac:dyDescent="0.2">
      <c r="A50" s="84">
        <v>47</v>
      </c>
      <c r="B50" s="68" t="s">
        <v>146</v>
      </c>
      <c r="C50" s="72">
        <v>2009</v>
      </c>
      <c r="D50" s="72">
        <v>3</v>
      </c>
      <c r="E50" s="72">
        <v>11</v>
      </c>
      <c r="F50" s="72">
        <v>0</v>
      </c>
      <c r="G50" s="95">
        <v>0</v>
      </c>
      <c r="H50" s="96">
        <v>13</v>
      </c>
      <c r="I50" s="96">
        <v>10</v>
      </c>
      <c r="J50" s="96">
        <v>6</v>
      </c>
      <c r="K50" s="72">
        <v>8</v>
      </c>
      <c r="L50" s="72">
        <v>15</v>
      </c>
      <c r="M50" s="72">
        <v>17</v>
      </c>
      <c r="N50" s="72">
        <f>SUMIF('25 Mar'!$B$139:$B$204, 'Poäng Flickor'!B50,'25 Mar'!$E$139:$E$204)</f>
        <v>0</v>
      </c>
      <c r="O50" s="72">
        <f>SUMIF('25 Mar'!$B$209:$B$276, 'Poäng Flickor'!B50,'25 Mar'!$E$209:$E$276)</f>
        <v>0</v>
      </c>
      <c r="P50" s="70">
        <f>LARGE(D50:O50,1)+LARGE(D50:O50,2)+LARGE(D50:O50,3)+LARGE(D50:O50,4)+LARGE(D50:O50,5)+LARGE(D50:O50,6)+LARGE(D50:O50,7)+LARGE(D50:O50,8)</f>
        <v>83</v>
      </c>
      <c r="Q50" s="70">
        <f>COUNTIF(D50:O50,"&gt;0")</f>
        <v>8</v>
      </c>
      <c r="R50" s="55"/>
      <c r="S50" s="55"/>
      <c r="T50" s="55"/>
      <c r="U50" s="55"/>
      <c r="V50" s="55"/>
      <c r="W50" s="55"/>
      <c r="X50" s="55"/>
      <c r="Y50" s="55"/>
    </row>
    <row r="51" spans="1:25" ht="11.25" customHeight="1" x14ac:dyDescent="0.2">
      <c r="A51" s="84">
        <v>48</v>
      </c>
      <c r="B51" s="68" t="s">
        <v>172</v>
      </c>
      <c r="C51" s="72">
        <v>2008</v>
      </c>
      <c r="D51" s="72">
        <v>10</v>
      </c>
      <c r="E51" s="72">
        <v>7</v>
      </c>
      <c r="F51" s="72">
        <v>2</v>
      </c>
      <c r="G51" s="95">
        <v>10</v>
      </c>
      <c r="H51" s="96">
        <v>15</v>
      </c>
      <c r="I51" s="96">
        <v>10</v>
      </c>
      <c r="J51" s="96">
        <v>0</v>
      </c>
      <c r="K51" s="72">
        <v>0</v>
      </c>
      <c r="L51" s="72">
        <v>0</v>
      </c>
      <c r="M51" s="72">
        <v>0</v>
      </c>
      <c r="N51" s="72">
        <f>SUMIF('25 Mar'!$B$139:$B$204, 'Poäng Flickor'!B51,'25 Mar'!$E$139:$E$204)</f>
        <v>11</v>
      </c>
      <c r="O51" s="72">
        <f>SUMIF('25 Mar'!$B$209:$B$276, 'Poäng Flickor'!B51,'25 Mar'!$E$209:$E$276)</f>
        <v>15</v>
      </c>
      <c r="P51" s="70">
        <f>LARGE(D51:O51,1)+LARGE(D51:O51,2)+LARGE(D51:O51,3)+LARGE(D51:O51,4)+LARGE(D51:O51,5)+LARGE(D51:O51,6)+LARGE(D51:O51,7)+LARGE(D51:O51,8)</f>
        <v>80</v>
      </c>
      <c r="Q51" s="70">
        <f>COUNTIF(D51:O51,"&gt;0")</f>
        <v>8</v>
      </c>
      <c r="R51" s="55"/>
      <c r="S51" s="55"/>
      <c r="T51" s="54"/>
      <c r="U51" s="53"/>
      <c r="V51" s="55"/>
      <c r="W51" s="55"/>
      <c r="X51" s="55"/>
      <c r="Y51" s="55"/>
    </row>
    <row r="52" spans="1:25" ht="11.25" customHeight="1" x14ac:dyDescent="0.2">
      <c r="A52" s="84">
        <v>49</v>
      </c>
      <c r="B52" s="68" t="s">
        <v>188</v>
      </c>
      <c r="C52" s="72">
        <v>2006</v>
      </c>
      <c r="D52" s="72">
        <v>23</v>
      </c>
      <c r="E52" s="72">
        <v>16</v>
      </c>
      <c r="F52" s="72">
        <v>23</v>
      </c>
      <c r="G52" s="95">
        <v>17</v>
      </c>
      <c r="H52" s="96">
        <v>0</v>
      </c>
      <c r="I52" s="96">
        <v>0</v>
      </c>
      <c r="J52" s="96">
        <v>0</v>
      </c>
      <c r="K52" s="72">
        <v>0</v>
      </c>
      <c r="L52" s="72">
        <v>0</v>
      </c>
      <c r="M52" s="72">
        <v>0</v>
      </c>
      <c r="N52" s="72">
        <f>SUMIF('25 Mar'!$B$139:$B$204, 'Poäng Flickor'!B52,'25 Mar'!$E$139:$E$204)</f>
        <v>0</v>
      </c>
      <c r="O52" s="72">
        <f>SUMIF('25 Mar'!$B$209:$B$276, 'Poäng Flickor'!B52,'25 Mar'!$E$209:$E$276)</f>
        <v>0</v>
      </c>
      <c r="P52" s="70">
        <f>LARGE(D52:O52,1)+LARGE(D52:O52,2)+LARGE(D52:O52,3)+LARGE(D52:O52,4)+LARGE(D52:O52,5)+LARGE(D52:O52,6)+LARGE(D52:O52,7)+LARGE(D52:O52,8)</f>
        <v>79</v>
      </c>
      <c r="Q52" s="70">
        <f>COUNTIF(D52:O52,"&gt;0")</f>
        <v>4</v>
      </c>
      <c r="R52" s="55"/>
      <c r="S52" s="55"/>
      <c r="T52" s="85"/>
      <c r="U52" s="53"/>
      <c r="V52" s="55"/>
      <c r="W52" s="55"/>
      <c r="X52" s="55"/>
      <c r="Y52" s="55"/>
    </row>
    <row r="53" spans="1:25" ht="11.25" customHeight="1" x14ac:dyDescent="0.2">
      <c r="A53" s="84">
        <v>50</v>
      </c>
      <c r="B53" s="68" t="s">
        <v>182</v>
      </c>
      <c r="C53" s="72">
        <v>2007</v>
      </c>
      <c r="D53" s="72">
        <v>17</v>
      </c>
      <c r="E53" s="72">
        <v>0</v>
      </c>
      <c r="F53" s="72">
        <v>0</v>
      </c>
      <c r="G53" s="95">
        <v>0</v>
      </c>
      <c r="H53" s="96">
        <v>0</v>
      </c>
      <c r="I53" s="96">
        <v>0</v>
      </c>
      <c r="J53" s="96">
        <v>0</v>
      </c>
      <c r="K53" s="72">
        <v>12</v>
      </c>
      <c r="L53" s="72">
        <v>17</v>
      </c>
      <c r="M53" s="72">
        <v>19</v>
      </c>
      <c r="N53" s="72">
        <f>SUMIF('25 Mar'!$B$139:$B$204, 'Poäng Flickor'!B53,'25 Mar'!$E$139:$E$204)</f>
        <v>0</v>
      </c>
      <c r="O53" s="72">
        <f>SUMIF('25 Mar'!$B$209:$B$276, 'Poäng Flickor'!B53,'25 Mar'!$E$209:$E$276)</f>
        <v>14</v>
      </c>
      <c r="P53" s="70">
        <f>LARGE(D53:O53,1)+LARGE(D53:O53,2)+LARGE(D53:O53,3)+LARGE(D53:O53,4)+LARGE(D53:O53,5)+LARGE(D53:O53,6)+LARGE(D53:O53,7)+LARGE(D53:O53,8)</f>
        <v>79</v>
      </c>
      <c r="Q53" s="70">
        <f>COUNTIF(D53:O53,"&gt;0")</f>
        <v>5</v>
      </c>
      <c r="R53" s="55"/>
      <c r="S53" s="55"/>
      <c r="T53" s="85"/>
      <c r="U53" s="53"/>
      <c r="V53" s="55"/>
      <c r="W53" s="55"/>
      <c r="X53" s="55"/>
      <c r="Y53" s="55"/>
    </row>
    <row r="54" spans="1:25" ht="11.25" customHeight="1" x14ac:dyDescent="0.2">
      <c r="A54" s="84">
        <v>51</v>
      </c>
      <c r="B54" s="68" t="s">
        <v>166</v>
      </c>
      <c r="C54" s="72">
        <v>2008</v>
      </c>
      <c r="D54" s="72">
        <v>15</v>
      </c>
      <c r="E54" s="72">
        <v>0</v>
      </c>
      <c r="F54" s="72">
        <v>1</v>
      </c>
      <c r="G54" s="95">
        <v>9</v>
      </c>
      <c r="H54" s="96">
        <v>19</v>
      </c>
      <c r="I54" s="96">
        <v>0</v>
      </c>
      <c r="J54" s="96">
        <v>0</v>
      </c>
      <c r="K54" s="72">
        <v>9</v>
      </c>
      <c r="L54" s="72">
        <v>0</v>
      </c>
      <c r="M54" s="72">
        <v>0</v>
      </c>
      <c r="N54" s="72">
        <f>SUMIF('25 Mar'!$B$139:$B$204, 'Poäng Flickor'!B54,'25 Mar'!$E$139:$E$204)</f>
        <v>13</v>
      </c>
      <c r="O54" s="72">
        <f>SUMIF('25 Mar'!$B$209:$B$276, 'Poäng Flickor'!B54,'25 Mar'!$E$209:$E$276)</f>
        <v>13</v>
      </c>
      <c r="P54" s="70">
        <f>LARGE(D54:O54,1)+LARGE(D54:O54,2)+LARGE(D54:O54,3)+LARGE(D54:O54,4)+LARGE(D54:O54,5)+LARGE(D54:O54,6)+LARGE(D54:O54,7)+LARGE(D54:O54,8)</f>
        <v>79</v>
      </c>
      <c r="Q54" s="70">
        <f>COUNTIF(D54:O54,"&gt;0")</f>
        <v>7</v>
      </c>
      <c r="R54" s="55"/>
      <c r="S54" s="55"/>
      <c r="T54" s="54"/>
      <c r="U54" s="53"/>
      <c r="V54" s="55"/>
      <c r="W54" s="55"/>
      <c r="X54" s="55"/>
      <c r="Y54" s="55"/>
    </row>
    <row r="55" spans="1:25" ht="11.25" customHeight="1" x14ac:dyDescent="0.2">
      <c r="A55" s="84">
        <v>52</v>
      </c>
      <c r="B55" s="68" t="s">
        <v>339</v>
      </c>
      <c r="C55" s="72">
        <v>2004</v>
      </c>
      <c r="D55" s="72">
        <v>0</v>
      </c>
      <c r="E55" s="72">
        <v>0</v>
      </c>
      <c r="F55" s="72">
        <v>12</v>
      </c>
      <c r="G55" s="95">
        <v>0</v>
      </c>
      <c r="H55" s="96">
        <v>24</v>
      </c>
      <c r="I55" s="96">
        <v>17</v>
      </c>
      <c r="J55" s="96">
        <v>0</v>
      </c>
      <c r="K55" s="72">
        <v>0</v>
      </c>
      <c r="L55" s="72">
        <v>25</v>
      </c>
      <c r="M55" s="72">
        <v>0</v>
      </c>
      <c r="N55" s="72">
        <f>SUMIF('25 Mar'!$B$139:$B$204, 'Poäng Flickor'!B55,'25 Mar'!$E$139:$E$204)</f>
        <v>0</v>
      </c>
      <c r="O55" s="72">
        <f>SUMIF('25 Mar'!$B$209:$B$276, 'Poäng Flickor'!B55,'25 Mar'!$E$209:$E$276)</f>
        <v>0</v>
      </c>
      <c r="P55" s="70">
        <f>LARGE(D55:O55,1)+LARGE(D55:O55,2)+LARGE(D55:O55,3)+LARGE(D55:O55,4)+LARGE(D55:O55,5)+LARGE(D55:O55,6)+LARGE(D55:O55,7)+LARGE(D55:O55,8)</f>
        <v>78</v>
      </c>
      <c r="Q55" s="70">
        <f>COUNTIF(D55:O55,"&gt;0")</f>
        <v>4</v>
      </c>
      <c r="R55" s="55"/>
      <c r="S55" s="55"/>
      <c r="T55" s="54"/>
      <c r="U55" s="53"/>
      <c r="V55" s="55"/>
      <c r="W55" s="55"/>
      <c r="X55" s="55"/>
      <c r="Y55" s="55"/>
    </row>
    <row r="56" spans="1:25" ht="11.25" customHeight="1" x14ac:dyDescent="0.2">
      <c r="A56" s="84">
        <v>53</v>
      </c>
      <c r="B56" s="68" t="s">
        <v>150</v>
      </c>
      <c r="C56" s="72">
        <v>2008</v>
      </c>
      <c r="D56" s="72">
        <v>26</v>
      </c>
      <c r="E56" s="72">
        <v>17</v>
      </c>
      <c r="F56" s="72">
        <v>0</v>
      </c>
      <c r="G56" s="95">
        <v>0</v>
      </c>
      <c r="H56" s="96">
        <v>23</v>
      </c>
      <c r="I56" s="96">
        <v>11</v>
      </c>
      <c r="J56" s="96">
        <v>0</v>
      </c>
      <c r="K56" s="72">
        <v>0</v>
      </c>
      <c r="L56" s="72">
        <v>0</v>
      </c>
      <c r="M56" s="72">
        <v>0</v>
      </c>
      <c r="N56" s="72">
        <f>SUMIF('25 Mar'!$B$139:$B$204, 'Poäng Flickor'!B56,'25 Mar'!$E$139:$E$204)</f>
        <v>0</v>
      </c>
      <c r="O56" s="72">
        <f>SUMIF('25 Mar'!$B$209:$B$276, 'Poäng Flickor'!B56,'25 Mar'!$E$209:$E$276)</f>
        <v>0</v>
      </c>
      <c r="P56" s="70">
        <f>LARGE(D56:O56,1)+LARGE(D56:O56,2)+LARGE(D56:O56,3)+LARGE(D56:O56,4)+LARGE(D56:O56,5)+LARGE(D56:O56,6)+LARGE(D56:O56,7)+LARGE(D56:O56,8)</f>
        <v>77</v>
      </c>
      <c r="Q56" s="70">
        <f>COUNTIF(D56:O56,"&gt;0")</f>
        <v>4</v>
      </c>
      <c r="R56" s="55"/>
      <c r="S56" s="55"/>
      <c r="T56" s="54"/>
      <c r="U56" s="53"/>
      <c r="V56" s="55"/>
      <c r="W56" s="55"/>
      <c r="X56" s="55"/>
      <c r="Y56" s="55"/>
    </row>
    <row r="57" spans="1:25" ht="11.25" customHeight="1" x14ac:dyDescent="0.2">
      <c r="A57" s="84">
        <v>54</v>
      </c>
      <c r="B57" s="73" t="s">
        <v>335</v>
      </c>
      <c r="C57" s="99">
        <v>2005</v>
      </c>
      <c r="D57" s="72">
        <v>0</v>
      </c>
      <c r="E57" s="72">
        <v>0</v>
      </c>
      <c r="F57" s="72">
        <v>0</v>
      </c>
      <c r="G57" s="95">
        <v>0</v>
      </c>
      <c r="H57" s="96">
        <v>31</v>
      </c>
      <c r="I57" s="96">
        <v>22</v>
      </c>
      <c r="J57" s="96">
        <v>23</v>
      </c>
      <c r="K57" s="72">
        <v>0</v>
      </c>
      <c r="L57" s="72">
        <v>0</v>
      </c>
      <c r="M57" s="72">
        <v>0</v>
      </c>
      <c r="N57" s="72">
        <f>SUMIF('25 Mar'!$B$139:$B$204, 'Poäng Flickor'!B57,'25 Mar'!$E$139:$E$204)</f>
        <v>0</v>
      </c>
      <c r="O57" s="72">
        <f>SUMIF('25 Mar'!$B$209:$B$276, 'Poäng Flickor'!B57,'25 Mar'!$E$209:$E$276)</f>
        <v>0</v>
      </c>
      <c r="P57" s="70">
        <f>LARGE(D57:O57,1)+LARGE(D57:O57,2)+LARGE(D57:O57,3)+LARGE(D57:O57,4)+LARGE(D57:O57,5)+LARGE(D57:O57,6)+LARGE(D57:O57,7)+LARGE(D57:O57,8)</f>
        <v>76</v>
      </c>
      <c r="Q57" s="70">
        <f>COUNTIF(D57:O57,"&gt;0")</f>
        <v>3</v>
      </c>
      <c r="R57" s="55"/>
      <c r="S57" s="55"/>
      <c r="T57" s="54"/>
      <c r="U57" s="53"/>
      <c r="V57" s="55"/>
      <c r="W57" s="55"/>
      <c r="X57" s="55"/>
      <c r="Y57" s="55"/>
    </row>
    <row r="58" spans="1:25" ht="11.25" customHeight="1" x14ac:dyDescent="0.2">
      <c r="A58" s="84">
        <v>55</v>
      </c>
      <c r="B58" s="68" t="s">
        <v>139</v>
      </c>
      <c r="C58" s="72">
        <v>2009</v>
      </c>
      <c r="D58" s="72">
        <v>11</v>
      </c>
      <c r="E58" s="72">
        <v>11</v>
      </c>
      <c r="F58" s="72">
        <v>11</v>
      </c>
      <c r="G58" s="95">
        <v>12</v>
      </c>
      <c r="H58" s="96">
        <v>14</v>
      </c>
      <c r="I58" s="96">
        <v>0</v>
      </c>
      <c r="J58" s="96">
        <v>0</v>
      </c>
      <c r="K58" s="72">
        <v>0</v>
      </c>
      <c r="L58" s="72">
        <v>0</v>
      </c>
      <c r="M58" s="72">
        <v>0</v>
      </c>
      <c r="N58" s="72">
        <f>SUMIF('25 Mar'!$B$139:$B$204, 'Poäng Flickor'!B58,'25 Mar'!$E$139:$E$204)</f>
        <v>0</v>
      </c>
      <c r="O58" s="72">
        <f>SUMIF('25 Mar'!$B$209:$B$276, 'Poäng Flickor'!B58,'25 Mar'!$E$209:$E$276)</f>
        <v>16</v>
      </c>
      <c r="P58" s="70">
        <f>LARGE(D58:O58,1)+LARGE(D58:O58,2)+LARGE(D58:O58,3)+LARGE(D58:O58,4)+LARGE(D58:O58,5)+LARGE(D58:O58,6)+LARGE(D58:O58,7)+LARGE(D58:O58,8)</f>
        <v>75</v>
      </c>
      <c r="Q58" s="70">
        <f>COUNTIF(D58:O58,"&gt;0")</f>
        <v>6</v>
      </c>
      <c r="R58" s="55"/>
      <c r="S58" s="55"/>
      <c r="T58" s="54"/>
      <c r="U58" s="53"/>
      <c r="V58" s="55"/>
      <c r="W58" s="55"/>
      <c r="X58" s="55"/>
      <c r="Y58" s="55"/>
    </row>
    <row r="59" spans="1:25" ht="11.25" customHeight="1" x14ac:dyDescent="0.2">
      <c r="A59" s="84">
        <v>56</v>
      </c>
      <c r="B59" s="68" t="s">
        <v>202</v>
      </c>
      <c r="C59" s="72">
        <v>2005</v>
      </c>
      <c r="D59" s="72">
        <v>19</v>
      </c>
      <c r="E59" s="72">
        <v>23</v>
      </c>
      <c r="F59" s="72">
        <v>0</v>
      </c>
      <c r="G59" s="95">
        <v>13</v>
      </c>
      <c r="H59" s="96">
        <v>0</v>
      </c>
      <c r="I59" s="96">
        <v>0</v>
      </c>
      <c r="J59" s="96">
        <v>19</v>
      </c>
      <c r="K59" s="72">
        <v>0</v>
      </c>
      <c r="L59" s="72">
        <v>0</v>
      </c>
      <c r="M59" s="72">
        <v>0</v>
      </c>
      <c r="N59" s="72">
        <f>SUMIF('25 Mar'!$B$139:$B$204, 'Poäng Flickor'!B59,'25 Mar'!$E$139:$E$204)</f>
        <v>0</v>
      </c>
      <c r="O59" s="72">
        <f>SUMIF('25 Mar'!$B$209:$B$276, 'Poäng Flickor'!B59,'25 Mar'!$E$209:$E$276)</f>
        <v>0</v>
      </c>
      <c r="P59" s="70">
        <f>LARGE(D59:O59,1)+LARGE(D59:O59,2)+LARGE(D59:O59,3)+LARGE(D59:O59,4)+LARGE(D59:O59,5)+LARGE(D59:O59,6)+LARGE(D59:O59,7)+LARGE(D59:O59,8)</f>
        <v>74</v>
      </c>
      <c r="Q59" s="70">
        <f>COUNTIF(D59:O59,"&gt;0")</f>
        <v>4</v>
      </c>
      <c r="R59" s="55"/>
      <c r="S59" s="55"/>
      <c r="T59" s="55"/>
      <c r="U59" s="55"/>
      <c r="V59" s="55"/>
      <c r="W59" s="55"/>
      <c r="X59" s="55"/>
      <c r="Y59" s="55"/>
    </row>
    <row r="60" spans="1:25" ht="11.25" customHeight="1" x14ac:dyDescent="0.2">
      <c r="A60" s="84">
        <v>57</v>
      </c>
      <c r="B60" s="68" t="s">
        <v>192</v>
      </c>
      <c r="C60" s="72">
        <v>2006</v>
      </c>
      <c r="D60" s="72">
        <v>19</v>
      </c>
      <c r="E60" s="72">
        <v>5</v>
      </c>
      <c r="F60" s="72">
        <v>14</v>
      </c>
      <c r="G60" s="95">
        <v>0</v>
      </c>
      <c r="H60" s="96">
        <v>0</v>
      </c>
      <c r="I60" s="96">
        <v>14</v>
      </c>
      <c r="J60" s="96">
        <v>10</v>
      </c>
      <c r="K60" s="72">
        <v>12</v>
      </c>
      <c r="L60" s="72">
        <v>0</v>
      </c>
      <c r="M60" s="72">
        <v>0</v>
      </c>
      <c r="N60" s="72">
        <f>SUMIF('25 Mar'!$B$139:$B$204, 'Poäng Flickor'!B60,'25 Mar'!$E$139:$E$204)</f>
        <v>0</v>
      </c>
      <c r="O60" s="72">
        <f>SUMIF('25 Mar'!$B$209:$B$276, 'Poäng Flickor'!B60,'25 Mar'!$E$209:$E$276)</f>
        <v>0</v>
      </c>
      <c r="P60" s="70">
        <f>LARGE(D60:O60,1)+LARGE(D60:O60,2)+LARGE(D60:O60,3)+LARGE(D60:O60,4)+LARGE(D60:O60,5)+LARGE(D60:O60,6)+LARGE(D60:O60,7)+LARGE(D60:O60,8)</f>
        <v>74</v>
      </c>
      <c r="Q60" s="70">
        <f>COUNTIF(D60:O60,"&gt;0")</f>
        <v>6</v>
      </c>
      <c r="R60" s="55"/>
      <c r="S60" s="55"/>
      <c r="T60" s="85"/>
      <c r="U60" s="53"/>
      <c r="V60" s="55"/>
      <c r="W60" s="55"/>
      <c r="X60" s="55"/>
      <c r="Y60" s="55"/>
    </row>
    <row r="61" spans="1:25" ht="11.25" customHeight="1" x14ac:dyDescent="0.2">
      <c r="A61" s="84">
        <v>58</v>
      </c>
      <c r="B61" s="68" t="s">
        <v>112</v>
      </c>
      <c r="C61" s="72">
        <v>2010</v>
      </c>
      <c r="D61" s="72">
        <v>18</v>
      </c>
      <c r="E61" s="72">
        <v>19</v>
      </c>
      <c r="F61" s="72">
        <v>0</v>
      </c>
      <c r="G61" s="95">
        <v>0</v>
      </c>
      <c r="H61" s="96">
        <v>0</v>
      </c>
      <c r="I61" s="96">
        <v>0</v>
      </c>
      <c r="J61" s="96">
        <v>20</v>
      </c>
      <c r="K61" s="72">
        <v>17</v>
      </c>
      <c r="L61" s="72">
        <v>0</v>
      </c>
      <c r="M61" s="72">
        <v>0</v>
      </c>
      <c r="N61" s="72">
        <f>SUMIF('25 Mar'!$B$139:$B$204, 'Poäng Flickor'!B61,'25 Mar'!$E$139:$E$204)</f>
        <v>0</v>
      </c>
      <c r="O61" s="72">
        <f>SUMIF('25 Mar'!$B$209:$B$276, 'Poäng Flickor'!B61,'25 Mar'!$E$209:$E$276)</f>
        <v>0</v>
      </c>
      <c r="P61" s="70">
        <f>LARGE(D61:O61,1)+LARGE(D61:O61,2)+LARGE(D61:O61,3)+LARGE(D61:O61,4)+LARGE(D61:O61,5)+LARGE(D61:O61,6)+LARGE(D61:O61,7)+LARGE(D61:O61,8)</f>
        <v>74</v>
      </c>
      <c r="Q61" s="70">
        <f>COUNTIF(D61:O61,"&gt;0")</f>
        <v>4</v>
      </c>
      <c r="R61" s="55"/>
      <c r="S61" s="55"/>
      <c r="T61" s="54"/>
      <c r="U61" s="53"/>
      <c r="V61" s="55"/>
      <c r="W61" s="55"/>
      <c r="X61" s="55"/>
      <c r="Y61" s="55"/>
    </row>
    <row r="62" spans="1:25" ht="11.25" customHeight="1" x14ac:dyDescent="0.2">
      <c r="A62" s="84">
        <v>59</v>
      </c>
      <c r="B62" s="68" t="s">
        <v>262</v>
      </c>
      <c r="C62" s="72">
        <v>2010</v>
      </c>
      <c r="D62" s="72">
        <v>0</v>
      </c>
      <c r="E62" s="72">
        <v>0</v>
      </c>
      <c r="F62" s="72">
        <v>1</v>
      </c>
      <c r="G62" s="95">
        <v>10</v>
      </c>
      <c r="H62" s="96">
        <v>0</v>
      </c>
      <c r="I62" s="96">
        <v>0</v>
      </c>
      <c r="J62" s="96">
        <v>17</v>
      </c>
      <c r="K62" s="72">
        <v>9</v>
      </c>
      <c r="L62" s="72">
        <v>0</v>
      </c>
      <c r="M62" s="72">
        <v>19</v>
      </c>
      <c r="N62" s="72">
        <f>SUMIF('25 Mar'!$B$139:$B$204, 'Poäng Flickor'!B62,'25 Mar'!$E$139:$E$204)</f>
        <v>2</v>
      </c>
      <c r="O62" s="72">
        <f>SUMIF('25 Mar'!$B$209:$B$276, 'Poäng Flickor'!B62,'25 Mar'!$E$209:$E$276)</f>
        <v>15</v>
      </c>
      <c r="P62" s="70">
        <f>LARGE(D62:O62,1)+LARGE(D62:O62,2)+LARGE(D62:O62,3)+LARGE(D62:O62,4)+LARGE(D62:O62,5)+LARGE(D62:O62,6)+LARGE(D62:O62,7)+LARGE(D62:O62,8)</f>
        <v>73</v>
      </c>
      <c r="Q62" s="70">
        <f>COUNTIF(D62:O62,"&gt;0")</f>
        <v>7</v>
      </c>
      <c r="R62" s="55"/>
      <c r="S62" s="55"/>
      <c r="T62" s="55"/>
      <c r="U62" s="55"/>
      <c r="V62" s="55"/>
      <c r="W62" s="55"/>
      <c r="X62" s="55"/>
      <c r="Y62" s="55"/>
    </row>
    <row r="63" spans="1:25" ht="11.25" customHeight="1" x14ac:dyDescent="0.2">
      <c r="A63" s="84">
        <v>60</v>
      </c>
      <c r="B63" s="68" t="s">
        <v>220</v>
      </c>
      <c r="C63" s="72">
        <v>2005</v>
      </c>
      <c r="D63" s="72">
        <v>0</v>
      </c>
      <c r="E63" s="72">
        <v>19</v>
      </c>
      <c r="F63" s="72">
        <v>0</v>
      </c>
      <c r="G63" s="95">
        <v>15</v>
      </c>
      <c r="H63" s="96">
        <v>0</v>
      </c>
      <c r="I63" s="96">
        <v>0</v>
      </c>
      <c r="J63" s="96">
        <v>0</v>
      </c>
      <c r="K63" s="72">
        <v>0</v>
      </c>
      <c r="L63" s="72">
        <v>0</v>
      </c>
      <c r="M63" s="72">
        <v>0</v>
      </c>
      <c r="N63" s="72">
        <f>SUMIF('25 Mar'!$B$139:$B$204, 'Poäng Flickor'!B63,'25 Mar'!$E$139:$E$204)</f>
        <v>21</v>
      </c>
      <c r="O63" s="72">
        <f>SUMIF('25 Mar'!$B$209:$B$276, 'Poäng Flickor'!B63,'25 Mar'!$E$209:$E$276)</f>
        <v>18</v>
      </c>
      <c r="P63" s="70">
        <f>LARGE(D63:O63,1)+LARGE(D63:O63,2)+LARGE(D63:O63,3)+LARGE(D63:O63,4)+LARGE(D63:O63,5)+LARGE(D63:O63,6)+LARGE(D63:O63,7)+LARGE(D63:O63,8)</f>
        <v>73</v>
      </c>
      <c r="Q63" s="70">
        <f>COUNTIF(D63:O63,"&gt;0")</f>
        <v>4</v>
      </c>
      <c r="R63" s="55"/>
      <c r="S63" s="55"/>
      <c r="T63" s="85"/>
      <c r="U63" s="53"/>
      <c r="V63" s="55"/>
      <c r="W63" s="55"/>
      <c r="X63" s="55"/>
      <c r="Y63" s="55"/>
    </row>
    <row r="64" spans="1:25" ht="11.25" customHeight="1" x14ac:dyDescent="0.2">
      <c r="A64" s="84">
        <v>61</v>
      </c>
      <c r="B64" s="68" t="s">
        <v>143</v>
      </c>
      <c r="C64" s="72">
        <v>2009</v>
      </c>
      <c r="D64" s="72">
        <v>7</v>
      </c>
      <c r="E64" s="72">
        <v>15</v>
      </c>
      <c r="F64" s="72">
        <v>0</v>
      </c>
      <c r="G64" s="95">
        <v>0</v>
      </c>
      <c r="H64" s="96">
        <v>13</v>
      </c>
      <c r="I64" s="96">
        <v>14</v>
      </c>
      <c r="J64" s="96">
        <v>10</v>
      </c>
      <c r="K64" s="72">
        <v>10</v>
      </c>
      <c r="L64" s="72">
        <v>0</v>
      </c>
      <c r="M64" s="72">
        <v>0</v>
      </c>
      <c r="N64" s="72">
        <f>SUMIF('25 Mar'!$B$139:$B$204, 'Poäng Flickor'!B64,'25 Mar'!$E$139:$E$204)</f>
        <v>0</v>
      </c>
      <c r="O64" s="72">
        <f>SUMIF('25 Mar'!$B$209:$B$276, 'Poäng Flickor'!B64,'25 Mar'!$E$209:$E$276)</f>
        <v>0</v>
      </c>
      <c r="P64" s="70">
        <f>LARGE(D64:O64,1)+LARGE(D64:O64,2)+LARGE(D64:O64,3)+LARGE(D64:O64,4)+LARGE(D64:O64,5)+LARGE(D64:O64,6)+LARGE(D64:O64,7)+LARGE(D64:O64,8)</f>
        <v>69</v>
      </c>
      <c r="Q64" s="70">
        <f>COUNTIF(D64:O64,"&gt;0")</f>
        <v>6</v>
      </c>
      <c r="R64" s="55"/>
      <c r="S64" s="55"/>
      <c r="T64" s="54"/>
      <c r="U64" s="53"/>
      <c r="V64" s="55"/>
      <c r="W64" s="55"/>
      <c r="X64" s="55"/>
      <c r="Y64" s="55"/>
    </row>
    <row r="65" spans="1:25" ht="11.25" customHeight="1" x14ac:dyDescent="0.2">
      <c r="A65" s="84">
        <v>62</v>
      </c>
      <c r="B65" s="68" t="s">
        <v>540</v>
      </c>
      <c r="C65" s="72">
        <v>2010</v>
      </c>
      <c r="D65" s="72">
        <v>0</v>
      </c>
      <c r="E65" s="72">
        <v>0</v>
      </c>
      <c r="F65" s="72">
        <v>0</v>
      </c>
      <c r="G65" s="95">
        <v>0</v>
      </c>
      <c r="H65" s="96">
        <v>0</v>
      </c>
      <c r="I65" s="96">
        <v>0</v>
      </c>
      <c r="J65" s="96">
        <v>10</v>
      </c>
      <c r="K65" s="72">
        <v>8</v>
      </c>
      <c r="L65" s="72">
        <v>16</v>
      </c>
      <c r="M65" s="72">
        <v>15</v>
      </c>
      <c r="N65" s="72">
        <f>SUMIF('25 Mar'!$B$139:$B$204, 'Poäng Flickor'!B65,'25 Mar'!$E$139:$E$204)</f>
        <v>7</v>
      </c>
      <c r="O65" s="72">
        <f>SUMIF('25 Mar'!$B$209:$B$276, 'Poäng Flickor'!B65,'25 Mar'!$E$209:$E$276)</f>
        <v>13</v>
      </c>
      <c r="P65" s="70">
        <f>LARGE(D65:O65,1)+LARGE(D65:O65,2)+LARGE(D65:O65,3)+LARGE(D65:O65,4)+LARGE(D65:O65,5)+LARGE(D65:O65,6)+LARGE(D65:O65,7)+LARGE(D65:O65,8)</f>
        <v>69</v>
      </c>
      <c r="Q65" s="70">
        <f>COUNTIF(D65:O65,"&gt;0")</f>
        <v>6</v>
      </c>
      <c r="R65" s="55"/>
      <c r="S65" s="55"/>
      <c r="T65" s="54"/>
      <c r="U65" s="53"/>
      <c r="V65" s="55"/>
      <c r="W65" s="55"/>
      <c r="X65" s="55"/>
      <c r="Y65" s="55"/>
    </row>
    <row r="66" spans="1:25" ht="11.25" customHeight="1" x14ac:dyDescent="0.2">
      <c r="A66" s="84">
        <v>63</v>
      </c>
      <c r="B66" s="68" t="s">
        <v>173</v>
      </c>
      <c r="C66" s="72">
        <v>2008</v>
      </c>
      <c r="D66" s="72">
        <v>9</v>
      </c>
      <c r="E66" s="72">
        <v>12</v>
      </c>
      <c r="F66" s="72">
        <v>7</v>
      </c>
      <c r="G66" s="95">
        <v>12</v>
      </c>
      <c r="H66" s="96">
        <v>0</v>
      </c>
      <c r="I66" s="96">
        <v>0</v>
      </c>
      <c r="J66" s="96">
        <v>16</v>
      </c>
      <c r="K66" s="72">
        <v>11</v>
      </c>
      <c r="L66" s="72">
        <v>0</v>
      </c>
      <c r="M66" s="72">
        <v>0</v>
      </c>
      <c r="N66" s="72">
        <f>SUMIF('25 Mar'!$B$139:$B$204, 'Poäng Flickor'!B66,'25 Mar'!$E$139:$E$204)</f>
        <v>0</v>
      </c>
      <c r="O66" s="72">
        <f>SUMIF('25 Mar'!$B$209:$B$276, 'Poäng Flickor'!B66,'25 Mar'!$E$209:$E$276)</f>
        <v>0</v>
      </c>
      <c r="P66" s="70">
        <f>LARGE(D66:O66,1)+LARGE(D66:O66,2)+LARGE(D66:O66,3)+LARGE(D66:O66,4)+LARGE(D66:O66,5)+LARGE(D66:O66,6)+LARGE(D66:O66,7)+LARGE(D66:O66,8)</f>
        <v>67</v>
      </c>
      <c r="Q66" s="70">
        <f>COUNTIF(D66:O66,"&gt;0")</f>
        <v>6</v>
      </c>
      <c r="R66" s="55"/>
      <c r="S66" s="55"/>
      <c r="T66" s="55"/>
      <c r="U66" s="55"/>
      <c r="V66" s="55"/>
      <c r="W66" s="55"/>
      <c r="X66" s="55"/>
      <c r="Y66" s="55"/>
    </row>
    <row r="67" spans="1:25" ht="11.25" customHeight="1" x14ac:dyDescent="0.2">
      <c r="A67" s="84">
        <v>64</v>
      </c>
      <c r="B67" s="68" t="s">
        <v>163</v>
      </c>
      <c r="C67" s="72">
        <v>2008</v>
      </c>
      <c r="D67" s="72">
        <v>15</v>
      </c>
      <c r="E67" s="72">
        <v>15</v>
      </c>
      <c r="F67" s="72">
        <v>5</v>
      </c>
      <c r="G67" s="95">
        <v>8</v>
      </c>
      <c r="H67" s="96">
        <v>0</v>
      </c>
      <c r="I67" s="96">
        <v>0</v>
      </c>
      <c r="J67" s="96">
        <v>0</v>
      </c>
      <c r="K67" s="72">
        <v>0</v>
      </c>
      <c r="L67" s="72">
        <v>0</v>
      </c>
      <c r="M67" s="72">
        <v>0</v>
      </c>
      <c r="N67" s="72">
        <f>SUMIF('25 Mar'!$B$139:$B$204, 'Poäng Flickor'!B67,'25 Mar'!$E$139:$E$204)</f>
        <v>14</v>
      </c>
      <c r="O67" s="72">
        <f>SUMIF('25 Mar'!$B$209:$B$276, 'Poäng Flickor'!B67,'25 Mar'!$E$209:$E$276)</f>
        <v>9</v>
      </c>
      <c r="P67" s="70">
        <f>LARGE(D67:O67,1)+LARGE(D67:O67,2)+LARGE(D67:O67,3)+LARGE(D67:O67,4)+LARGE(D67:O67,5)+LARGE(D67:O67,6)+LARGE(D67:O67,7)+LARGE(D67:O67,8)</f>
        <v>66</v>
      </c>
      <c r="Q67" s="70">
        <f>COUNTIF(D67:O67,"&gt;0")</f>
        <v>6</v>
      </c>
      <c r="R67" s="55"/>
      <c r="S67" s="55"/>
      <c r="T67" s="54"/>
      <c r="U67" s="53"/>
      <c r="V67" s="55"/>
      <c r="W67" s="55"/>
      <c r="X67" s="55"/>
      <c r="Y67" s="55"/>
    </row>
    <row r="68" spans="1:25" ht="11.25" customHeight="1" x14ac:dyDescent="0.2">
      <c r="A68" s="84">
        <v>65</v>
      </c>
      <c r="B68" s="68" t="s">
        <v>276</v>
      </c>
      <c r="C68" s="72">
        <v>2008</v>
      </c>
      <c r="D68" s="72">
        <v>0</v>
      </c>
      <c r="E68" s="72">
        <v>0</v>
      </c>
      <c r="F68" s="72">
        <v>22</v>
      </c>
      <c r="G68" s="95">
        <v>14</v>
      </c>
      <c r="H68" s="96">
        <v>0</v>
      </c>
      <c r="I68" s="96">
        <v>0</v>
      </c>
      <c r="J68" s="96">
        <v>29</v>
      </c>
      <c r="K68" s="72">
        <v>0</v>
      </c>
      <c r="L68" s="72">
        <v>0</v>
      </c>
      <c r="M68" s="72">
        <v>0</v>
      </c>
      <c r="N68" s="72">
        <f>SUMIF('25 Mar'!$B$139:$B$204, 'Poäng Flickor'!B68,'25 Mar'!$E$139:$E$204)</f>
        <v>0</v>
      </c>
      <c r="O68" s="72">
        <f>SUMIF('25 Mar'!$B$209:$B$276, 'Poäng Flickor'!B68,'25 Mar'!$E$209:$E$276)</f>
        <v>0</v>
      </c>
      <c r="P68" s="70">
        <f>LARGE(D68:O68,1)+LARGE(D68:O68,2)+LARGE(D68:O68,3)+LARGE(D68:O68,4)+LARGE(D68:O68,5)+LARGE(D68:O68,6)+LARGE(D68:O68,7)+LARGE(D68:O68,8)</f>
        <v>65</v>
      </c>
      <c r="Q68" s="70">
        <f>COUNTIF(D68:O68,"&gt;0")</f>
        <v>3</v>
      </c>
      <c r="R68" s="55"/>
      <c r="S68" s="55"/>
      <c r="T68" s="85"/>
      <c r="U68" s="53"/>
      <c r="V68" s="55"/>
      <c r="W68" s="55"/>
      <c r="X68" s="55"/>
      <c r="Y68" s="55"/>
    </row>
    <row r="69" spans="1:25" ht="11.25" customHeight="1" x14ac:dyDescent="0.2">
      <c r="A69" s="84">
        <v>66</v>
      </c>
      <c r="B69" s="68" t="s">
        <v>206</v>
      </c>
      <c r="C69" s="72">
        <v>2004</v>
      </c>
      <c r="D69" s="72">
        <v>21</v>
      </c>
      <c r="E69" s="72">
        <v>11</v>
      </c>
      <c r="F69" s="72">
        <v>22</v>
      </c>
      <c r="G69" s="95">
        <v>10</v>
      </c>
      <c r="H69" s="96">
        <v>0</v>
      </c>
      <c r="I69" s="96">
        <v>0</v>
      </c>
      <c r="J69" s="96">
        <v>0</v>
      </c>
      <c r="K69" s="72">
        <v>0</v>
      </c>
      <c r="L69" s="72">
        <v>0</v>
      </c>
      <c r="M69" s="72">
        <v>0</v>
      </c>
      <c r="N69" s="72">
        <f>SUMIF('25 Mar'!$B$139:$B$204, 'Poäng Flickor'!B69,'25 Mar'!$E$139:$E$204)</f>
        <v>0</v>
      </c>
      <c r="O69" s="72">
        <f>SUMIF('25 Mar'!$B$209:$B$276, 'Poäng Flickor'!B69,'25 Mar'!$E$209:$E$276)</f>
        <v>0</v>
      </c>
      <c r="P69" s="70">
        <f>LARGE(D69:O69,1)+LARGE(D69:O69,2)+LARGE(D69:O69,3)+LARGE(D69:O69,4)+LARGE(D69:O69,5)+LARGE(D69:O69,6)+LARGE(D69:O69,7)+LARGE(D69:O69,8)</f>
        <v>64</v>
      </c>
      <c r="Q69" s="70">
        <f>COUNTIF(D69:O69,"&gt;0")</f>
        <v>4</v>
      </c>
      <c r="R69" s="55"/>
      <c r="S69" s="55"/>
      <c r="T69" s="54"/>
      <c r="U69" s="53"/>
      <c r="V69" s="55"/>
      <c r="W69" s="55"/>
      <c r="X69" s="55"/>
      <c r="Y69" s="55"/>
    </row>
    <row r="70" spans="1:25" ht="11.25" customHeight="1" x14ac:dyDescent="0.2">
      <c r="A70" s="84">
        <v>67</v>
      </c>
      <c r="B70" s="68" t="s">
        <v>142</v>
      </c>
      <c r="C70" s="72">
        <v>2009</v>
      </c>
      <c r="D70" s="72">
        <v>7</v>
      </c>
      <c r="E70" s="72">
        <v>0</v>
      </c>
      <c r="F70" s="72">
        <v>10</v>
      </c>
      <c r="G70" s="95">
        <v>12</v>
      </c>
      <c r="H70" s="96">
        <v>0</v>
      </c>
      <c r="I70" s="96">
        <v>0</v>
      </c>
      <c r="J70" s="96">
        <v>21</v>
      </c>
      <c r="K70" s="72">
        <v>13</v>
      </c>
      <c r="L70" s="72">
        <v>0</v>
      </c>
      <c r="M70" s="72">
        <v>0</v>
      </c>
      <c r="N70" s="72">
        <f>SUMIF('25 Mar'!$B$139:$B$204, 'Poäng Flickor'!B70,'25 Mar'!$E$139:$E$204)</f>
        <v>0</v>
      </c>
      <c r="O70" s="72">
        <f>SUMIF('25 Mar'!$B$209:$B$276, 'Poäng Flickor'!B70,'25 Mar'!$E$209:$E$276)</f>
        <v>0</v>
      </c>
      <c r="P70" s="70">
        <f>LARGE(D70:O70,1)+LARGE(D70:O70,2)+LARGE(D70:O70,3)+LARGE(D70:O70,4)+LARGE(D70:O70,5)+LARGE(D70:O70,6)+LARGE(D70:O70,7)+LARGE(D70:O70,8)</f>
        <v>63</v>
      </c>
      <c r="Q70" s="70">
        <f>COUNTIF(D70:O70,"&gt;0")</f>
        <v>5</v>
      </c>
      <c r="R70" s="55"/>
      <c r="S70" s="55"/>
      <c r="T70" s="54"/>
      <c r="U70" s="53"/>
      <c r="V70" s="55"/>
      <c r="W70" s="55"/>
      <c r="X70" s="55"/>
      <c r="Y70" s="55"/>
    </row>
    <row r="71" spans="1:25" ht="11.25" customHeight="1" x14ac:dyDescent="0.2">
      <c r="A71" s="84">
        <v>68</v>
      </c>
      <c r="B71" s="68" t="s">
        <v>205</v>
      </c>
      <c r="C71" s="72">
        <v>2004</v>
      </c>
      <c r="D71" s="72">
        <v>24</v>
      </c>
      <c r="E71" s="72">
        <v>0</v>
      </c>
      <c r="F71" s="72">
        <v>0</v>
      </c>
      <c r="G71" s="95">
        <v>0</v>
      </c>
      <c r="H71" s="96">
        <v>0</v>
      </c>
      <c r="I71" s="96">
        <v>21</v>
      </c>
      <c r="J71" s="96">
        <v>0</v>
      </c>
      <c r="K71" s="72">
        <v>0</v>
      </c>
      <c r="L71" s="72">
        <v>0</v>
      </c>
      <c r="M71" s="72">
        <v>16</v>
      </c>
      <c r="N71" s="72">
        <f>SUMIF('25 Mar'!$B$139:$B$204, 'Poäng Flickor'!B71,'25 Mar'!$E$139:$E$204)</f>
        <v>0</v>
      </c>
      <c r="O71" s="72">
        <f>SUMIF('25 Mar'!$B$209:$B$276, 'Poäng Flickor'!B71,'25 Mar'!$E$209:$E$276)</f>
        <v>0</v>
      </c>
      <c r="P71" s="70">
        <f>LARGE(D71:O71,1)+LARGE(D71:O71,2)+LARGE(D71:O71,3)+LARGE(D71:O71,4)+LARGE(D71:O71,5)+LARGE(D71:O71,6)+LARGE(D71:O71,7)+LARGE(D71:O71,8)</f>
        <v>61</v>
      </c>
      <c r="Q71" s="70">
        <f>COUNTIF(D71:O71,"&gt;0")</f>
        <v>3</v>
      </c>
      <c r="R71" s="55"/>
      <c r="S71" s="55"/>
      <c r="T71" s="54"/>
      <c r="U71" s="53"/>
      <c r="V71" s="55"/>
      <c r="W71" s="55"/>
      <c r="X71" s="55"/>
      <c r="Y71" s="55"/>
    </row>
    <row r="72" spans="1:25" ht="11.25" customHeight="1" x14ac:dyDescent="0.2">
      <c r="A72" s="84">
        <v>69</v>
      </c>
      <c r="B72" s="68" t="s">
        <v>194</v>
      </c>
      <c r="C72" s="72">
        <v>2006</v>
      </c>
      <c r="D72" s="72">
        <v>16</v>
      </c>
      <c r="E72" s="72">
        <v>16</v>
      </c>
      <c r="F72" s="72">
        <v>10</v>
      </c>
      <c r="G72" s="95">
        <v>8</v>
      </c>
      <c r="H72" s="96">
        <v>0</v>
      </c>
      <c r="I72" s="96">
        <v>0</v>
      </c>
      <c r="J72" s="96">
        <v>0</v>
      </c>
      <c r="K72" s="72">
        <v>11</v>
      </c>
      <c r="L72" s="72">
        <v>0</v>
      </c>
      <c r="M72" s="72">
        <v>0</v>
      </c>
      <c r="N72" s="72">
        <f>SUMIF('25 Mar'!$B$139:$B$204, 'Poäng Flickor'!B72,'25 Mar'!$E$139:$E$204)</f>
        <v>0</v>
      </c>
      <c r="O72" s="72">
        <f>SUMIF('25 Mar'!$B$209:$B$276, 'Poäng Flickor'!B72,'25 Mar'!$E$209:$E$276)</f>
        <v>0</v>
      </c>
      <c r="P72" s="70">
        <f>LARGE(D72:O72,1)+LARGE(D72:O72,2)+LARGE(D72:O72,3)+LARGE(D72:O72,4)+LARGE(D72:O72,5)+LARGE(D72:O72,6)+LARGE(D72:O72,7)+LARGE(D72:O72,8)</f>
        <v>61</v>
      </c>
      <c r="Q72" s="70">
        <f>COUNTIF(D72:O72,"&gt;0")</f>
        <v>5</v>
      </c>
      <c r="R72" s="55"/>
      <c r="S72" s="55"/>
      <c r="T72" s="85"/>
      <c r="U72" s="53"/>
      <c r="V72" s="55"/>
      <c r="W72" s="55"/>
      <c r="X72" s="55"/>
      <c r="Y72" s="55"/>
    </row>
    <row r="73" spans="1:25" ht="11.25" customHeight="1" x14ac:dyDescent="0.2">
      <c r="A73" s="84">
        <v>70</v>
      </c>
      <c r="B73" s="68" t="s">
        <v>218</v>
      </c>
      <c r="C73" s="72">
        <v>2006</v>
      </c>
      <c r="D73" s="72">
        <v>0</v>
      </c>
      <c r="E73" s="72">
        <v>17</v>
      </c>
      <c r="F73" s="72">
        <v>0</v>
      </c>
      <c r="G73" s="95">
        <v>0</v>
      </c>
      <c r="H73" s="96">
        <v>0</v>
      </c>
      <c r="I73" s="96">
        <v>0</v>
      </c>
      <c r="J73" s="96">
        <v>0</v>
      </c>
      <c r="K73" s="72">
        <v>0</v>
      </c>
      <c r="L73" s="72">
        <v>23</v>
      </c>
      <c r="M73" s="72">
        <v>20</v>
      </c>
      <c r="N73" s="72">
        <f>SUMIF('25 Mar'!$B$139:$B$204, 'Poäng Flickor'!B73,'25 Mar'!$E$139:$E$204)</f>
        <v>0</v>
      </c>
      <c r="O73" s="72">
        <f>SUMIF('25 Mar'!$B$209:$B$276, 'Poäng Flickor'!B73,'25 Mar'!$E$209:$E$276)</f>
        <v>0</v>
      </c>
      <c r="P73" s="70">
        <f>LARGE(D73:O73,1)+LARGE(D73:O73,2)+LARGE(D73:O73,3)+LARGE(D73:O73,4)+LARGE(D73:O73,5)+LARGE(D73:O73,6)+LARGE(D73:O73,7)+LARGE(D73:O73,8)</f>
        <v>60</v>
      </c>
      <c r="Q73" s="70">
        <f>COUNTIF(D73:O73,"&gt;0")</f>
        <v>3</v>
      </c>
      <c r="R73" s="55"/>
      <c r="S73" s="55"/>
      <c r="T73" s="85"/>
      <c r="U73" s="53"/>
      <c r="V73" s="55"/>
      <c r="W73" s="55"/>
      <c r="X73" s="55"/>
      <c r="Y73" s="55"/>
    </row>
    <row r="74" spans="1:25" ht="11.25" customHeight="1" x14ac:dyDescent="0.2">
      <c r="A74" s="84">
        <v>71</v>
      </c>
      <c r="B74" s="68" t="s">
        <v>289</v>
      </c>
      <c r="C74" s="72">
        <v>2004</v>
      </c>
      <c r="D74" s="72">
        <v>0</v>
      </c>
      <c r="E74" s="72">
        <v>0</v>
      </c>
      <c r="F74" s="72">
        <v>19</v>
      </c>
      <c r="G74" s="95">
        <v>9</v>
      </c>
      <c r="H74" s="96">
        <v>0</v>
      </c>
      <c r="I74" s="96">
        <v>0</v>
      </c>
      <c r="J74" s="96">
        <v>0</v>
      </c>
      <c r="K74" s="72">
        <v>0</v>
      </c>
      <c r="L74" s="72">
        <v>0</v>
      </c>
      <c r="M74" s="72">
        <v>0</v>
      </c>
      <c r="N74" s="72">
        <f>SUMIF('25 Mar'!$B$139:$B$204, 'Poäng Flickor'!B74,'25 Mar'!$E$139:$E$204)</f>
        <v>22</v>
      </c>
      <c r="O74" s="72">
        <f>SUMIF('25 Mar'!$B$209:$B$276, 'Poäng Flickor'!B74,'25 Mar'!$E$209:$E$276)</f>
        <v>10</v>
      </c>
      <c r="P74" s="70">
        <f>LARGE(D74:O74,1)+LARGE(D74:O74,2)+LARGE(D74:O74,3)+LARGE(D74:O74,4)+LARGE(D74:O74,5)+LARGE(D74:O74,6)+LARGE(D74:O74,7)+LARGE(D74:O74,8)</f>
        <v>60</v>
      </c>
      <c r="Q74" s="70">
        <f>COUNTIF(D74:O74,"&gt;0")</f>
        <v>4</v>
      </c>
      <c r="R74" s="55"/>
      <c r="S74" s="55"/>
      <c r="T74" s="54"/>
      <c r="U74" s="53"/>
      <c r="V74" s="55"/>
      <c r="W74" s="55"/>
      <c r="X74" s="55"/>
      <c r="Y74" s="55"/>
    </row>
    <row r="75" spans="1:25" ht="11.25" customHeight="1" x14ac:dyDescent="0.2">
      <c r="A75" s="84">
        <v>72</v>
      </c>
      <c r="B75" s="68" t="s">
        <v>171</v>
      </c>
      <c r="C75" s="72">
        <v>2008</v>
      </c>
      <c r="D75" s="72">
        <v>12</v>
      </c>
      <c r="E75" s="72">
        <v>0</v>
      </c>
      <c r="F75" s="72">
        <v>2</v>
      </c>
      <c r="G75" s="95">
        <v>11</v>
      </c>
      <c r="H75" s="96">
        <v>15</v>
      </c>
      <c r="I75" s="96">
        <v>10</v>
      </c>
      <c r="J75" s="96">
        <v>0</v>
      </c>
      <c r="K75" s="72">
        <v>9</v>
      </c>
      <c r="L75" s="72">
        <v>0</v>
      </c>
      <c r="M75" s="72">
        <v>0</v>
      </c>
      <c r="N75" s="72">
        <f>SUMIF('25 Mar'!$B$139:$B$204, 'Poäng Flickor'!B75,'25 Mar'!$E$139:$E$204)</f>
        <v>0</v>
      </c>
      <c r="O75" s="72">
        <f>SUMIF('25 Mar'!$B$209:$B$276, 'Poäng Flickor'!B75,'25 Mar'!$E$209:$E$276)</f>
        <v>0</v>
      </c>
      <c r="P75" s="70">
        <f>LARGE(D75:O75,1)+LARGE(D75:O75,2)+LARGE(D75:O75,3)+LARGE(D75:O75,4)+LARGE(D75:O75,5)+LARGE(D75:O75,6)+LARGE(D75:O75,7)+LARGE(D75:O75,8)</f>
        <v>59</v>
      </c>
      <c r="Q75" s="70">
        <f>COUNTIF(D75:O75,"&gt;0")</f>
        <v>6</v>
      </c>
      <c r="R75" s="55"/>
      <c r="S75" s="55"/>
      <c r="T75" s="55"/>
      <c r="U75" s="55"/>
      <c r="V75" s="55"/>
      <c r="W75" s="55"/>
      <c r="X75" s="55"/>
      <c r="Y75" s="55"/>
    </row>
    <row r="76" spans="1:25" ht="11.25" customHeight="1" x14ac:dyDescent="0.2">
      <c r="A76" s="84">
        <v>73</v>
      </c>
      <c r="B76" s="68" t="s">
        <v>135</v>
      </c>
      <c r="C76" s="72">
        <v>2009</v>
      </c>
      <c r="D76" s="72">
        <v>14</v>
      </c>
      <c r="E76" s="72">
        <v>6</v>
      </c>
      <c r="F76" s="72">
        <v>10</v>
      </c>
      <c r="G76" s="95">
        <v>10</v>
      </c>
      <c r="H76" s="96">
        <v>5</v>
      </c>
      <c r="I76" s="96">
        <v>14</v>
      </c>
      <c r="J76" s="96">
        <v>0</v>
      </c>
      <c r="K76" s="72">
        <v>0</v>
      </c>
      <c r="L76" s="72">
        <v>0</v>
      </c>
      <c r="M76" s="72">
        <v>0</v>
      </c>
      <c r="N76" s="72">
        <f>SUMIF('25 Mar'!$B$139:$B$204, 'Poäng Flickor'!B76,'25 Mar'!$E$139:$E$204)</f>
        <v>0</v>
      </c>
      <c r="O76" s="72">
        <f>SUMIF('25 Mar'!$B$209:$B$276, 'Poäng Flickor'!B76,'25 Mar'!$E$209:$E$276)</f>
        <v>0</v>
      </c>
      <c r="P76" s="70">
        <f>LARGE(D76:O76,1)+LARGE(D76:O76,2)+LARGE(D76:O76,3)+LARGE(D76:O76,4)+LARGE(D76:O76,5)+LARGE(D76:O76,6)+LARGE(D76:O76,7)+LARGE(D76:O76,8)</f>
        <v>59</v>
      </c>
      <c r="Q76" s="70">
        <f>COUNTIF(D76:O76,"&gt;0")</f>
        <v>6</v>
      </c>
      <c r="R76" s="55"/>
      <c r="S76" s="55"/>
      <c r="T76" s="55"/>
      <c r="U76" s="55"/>
      <c r="V76" s="55"/>
      <c r="W76" s="55"/>
      <c r="X76" s="55"/>
      <c r="Y76" s="55"/>
    </row>
    <row r="77" spans="1:25" ht="11.25" customHeight="1" x14ac:dyDescent="0.2">
      <c r="A77" s="84">
        <v>74</v>
      </c>
      <c r="B77" s="68" t="s">
        <v>168</v>
      </c>
      <c r="C77" s="72">
        <v>2008</v>
      </c>
      <c r="D77" s="72">
        <v>14</v>
      </c>
      <c r="E77" s="72">
        <v>17</v>
      </c>
      <c r="F77" s="72">
        <v>8</v>
      </c>
      <c r="G77" s="95">
        <v>9</v>
      </c>
      <c r="H77" s="96">
        <v>0</v>
      </c>
      <c r="I77" s="96">
        <v>0</v>
      </c>
      <c r="J77" s="96">
        <v>0</v>
      </c>
      <c r="K77" s="72">
        <v>10</v>
      </c>
      <c r="L77" s="72">
        <v>0</v>
      </c>
      <c r="M77" s="72">
        <v>0</v>
      </c>
      <c r="N77" s="72">
        <f>SUMIF('25 Mar'!$B$139:$B$204, 'Poäng Flickor'!B77,'25 Mar'!$E$139:$E$204)</f>
        <v>0</v>
      </c>
      <c r="O77" s="72">
        <f>SUMIF('25 Mar'!$B$209:$B$276, 'Poäng Flickor'!B77,'25 Mar'!$E$209:$E$276)</f>
        <v>0</v>
      </c>
      <c r="P77" s="70">
        <f>LARGE(D77:O77,1)+LARGE(D77:O77,2)+LARGE(D77:O77,3)+LARGE(D77:O77,4)+LARGE(D77:O77,5)+LARGE(D77:O77,6)+LARGE(D77:O77,7)+LARGE(D77:O77,8)</f>
        <v>58</v>
      </c>
      <c r="Q77" s="70">
        <f>COUNTIF(D77:O77,"&gt;0")</f>
        <v>5</v>
      </c>
      <c r="R77" s="55"/>
      <c r="S77" s="55"/>
      <c r="T77" s="54"/>
      <c r="U77" s="53"/>
      <c r="V77" s="55"/>
      <c r="W77" s="55"/>
      <c r="X77" s="55"/>
      <c r="Y77" s="55"/>
    </row>
    <row r="78" spans="1:25" ht="11.25" customHeight="1" x14ac:dyDescent="0.2">
      <c r="A78" s="84">
        <v>75</v>
      </c>
      <c r="B78" s="68" t="s">
        <v>126</v>
      </c>
      <c r="C78" s="72">
        <v>2010</v>
      </c>
      <c r="D78" s="72">
        <v>1</v>
      </c>
      <c r="E78" s="72">
        <v>12</v>
      </c>
      <c r="F78" s="72">
        <v>1</v>
      </c>
      <c r="G78" s="95">
        <v>11</v>
      </c>
      <c r="H78" s="96">
        <v>1</v>
      </c>
      <c r="I78" s="96">
        <v>11</v>
      </c>
      <c r="J78" s="96">
        <v>10</v>
      </c>
      <c r="K78" s="72">
        <v>9</v>
      </c>
      <c r="L78" s="72">
        <v>0</v>
      </c>
      <c r="M78" s="72">
        <v>0</v>
      </c>
      <c r="N78" s="72">
        <f>SUMIF('25 Mar'!$B$139:$B$204, 'Poäng Flickor'!B78,'25 Mar'!$E$139:$E$204)</f>
        <v>0</v>
      </c>
      <c r="O78" s="72">
        <f>SUMIF('25 Mar'!$B$209:$B$276, 'Poäng Flickor'!B78,'25 Mar'!$E$209:$E$276)</f>
        <v>0</v>
      </c>
      <c r="P78" s="70">
        <f>LARGE(D78:O78,1)+LARGE(D78:O78,2)+LARGE(D78:O78,3)+LARGE(D78:O78,4)+LARGE(D78:O78,5)+LARGE(D78:O78,6)+LARGE(D78:O78,7)+LARGE(D78:O78,8)</f>
        <v>56</v>
      </c>
      <c r="Q78" s="70">
        <f>COUNTIF(D78:O78,"&gt;0")</f>
        <v>8</v>
      </c>
      <c r="R78" s="55"/>
      <c r="S78" s="55"/>
      <c r="T78" s="54"/>
      <c r="U78" s="53"/>
      <c r="V78" s="55"/>
      <c r="W78" s="55"/>
      <c r="X78" s="55"/>
      <c r="Y78" s="55"/>
    </row>
    <row r="79" spans="1:25" ht="11.25" customHeight="1" x14ac:dyDescent="0.2">
      <c r="A79" s="84">
        <v>76</v>
      </c>
      <c r="B79" s="68" t="s">
        <v>696</v>
      </c>
      <c r="C79" s="99">
        <v>2010</v>
      </c>
      <c r="D79" s="72">
        <v>0</v>
      </c>
      <c r="E79" s="72">
        <v>0</v>
      </c>
      <c r="F79" s="72">
        <v>0</v>
      </c>
      <c r="G79" s="95">
        <v>0</v>
      </c>
      <c r="H79" s="96">
        <v>0</v>
      </c>
      <c r="I79" s="96">
        <v>0</v>
      </c>
      <c r="J79" s="96">
        <v>0</v>
      </c>
      <c r="K79" s="72">
        <v>0</v>
      </c>
      <c r="L79" s="72">
        <v>19</v>
      </c>
      <c r="M79" s="72">
        <v>15</v>
      </c>
      <c r="N79" s="72">
        <f>SUMIF('25 Mar'!$B$139:$B$204, 'Poäng Flickor'!B79,'25 Mar'!$E$139:$E$204)</f>
        <v>10</v>
      </c>
      <c r="O79" s="72">
        <f>SUMIF('25 Mar'!$B$209:$B$276, 'Poäng Flickor'!B79,'25 Mar'!$E$209:$E$276)</f>
        <v>12</v>
      </c>
      <c r="P79" s="70">
        <f>LARGE(D79:O79,1)+LARGE(D79:O79,2)+LARGE(D79:O79,3)+LARGE(D79:O79,4)+LARGE(D79:O79,5)+LARGE(D79:O79,6)+LARGE(D79:O79,7)+LARGE(D79:O79,8)</f>
        <v>56</v>
      </c>
      <c r="Q79" s="70">
        <f>COUNTIF(D79:O79,"&gt;0")</f>
        <v>4</v>
      </c>
      <c r="R79" s="55"/>
      <c r="S79" s="55"/>
      <c r="T79" s="55"/>
      <c r="U79" s="55"/>
      <c r="V79" s="55"/>
      <c r="W79" s="55"/>
      <c r="X79" s="55"/>
      <c r="Y79" s="55"/>
    </row>
    <row r="80" spans="1:25" ht="11.25" customHeight="1" x14ac:dyDescent="0.2">
      <c r="A80" s="84">
        <v>77</v>
      </c>
      <c r="B80" s="68" t="s">
        <v>147</v>
      </c>
      <c r="C80" s="72">
        <v>2009</v>
      </c>
      <c r="D80" s="72">
        <v>3</v>
      </c>
      <c r="E80" s="72">
        <v>19</v>
      </c>
      <c r="F80" s="72">
        <v>1</v>
      </c>
      <c r="G80" s="95">
        <v>7</v>
      </c>
      <c r="H80" s="96">
        <v>0</v>
      </c>
      <c r="I80" s="96">
        <v>0</v>
      </c>
      <c r="J80" s="96">
        <v>0</v>
      </c>
      <c r="K80" s="72">
        <v>12</v>
      </c>
      <c r="L80" s="72">
        <v>0</v>
      </c>
      <c r="M80" s="72">
        <v>0</v>
      </c>
      <c r="N80" s="72">
        <f>SUMIF('25 Mar'!$B$139:$B$204, 'Poäng Flickor'!B80,'25 Mar'!$E$139:$E$204)</f>
        <v>1</v>
      </c>
      <c r="O80" s="72">
        <f>SUMIF('25 Mar'!$B$209:$B$276, 'Poäng Flickor'!B80,'25 Mar'!$E$209:$E$276)</f>
        <v>11</v>
      </c>
      <c r="P80" s="70">
        <f>LARGE(D80:O80,1)+LARGE(D80:O80,2)+LARGE(D80:O80,3)+LARGE(D80:O80,4)+LARGE(D80:O80,5)+LARGE(D80:O80,6)+LARGE(D80:O80,7)+LARGE(D80:O80,8)</f>
        <v>54</v>
      </c>
      <c r="Q80" s="70">
        <f>COUNTIF(D80:O80,"&gt;0")</f>
        <v>7</v>
      </c>
      <c r="R80" s="55"/>
      <c r="S80" s="55"/>
      <c r="T80" s="55"/>
      <c r="U80" s="55"/>
      <c r="V80" s="55"/>
      <c r="W80" s="55"/>
      <c r="X80" s="55"/>
      <c r="Y80" s="55"/>
    </row>
    <row r="81" spans="1:25" ht="11.25" customHeight="1" x14ac:dyDescent="0.2">
      <c r="A81" s="84">
        <v>78</v>
      </c>
      <c r="B81" s="68" t="s">
        <v>154</v>
      </c>
      <c r="C81" s="72">
        <v>2008</v>
      </c>
      <c r="D81" s="72">
        <v>20</v>
      </c>
      <c r="E81" s="72">
        <v>0</v>
      </c>
      <c r="F81" s="72">
        <v>20</v>
      </c>
      <c r="G81" s="95">
        <v>13</v>
      </c>
      <c r="H81" s="96">
        <v>0</v>
      </c>
      <c r="I81" s="96">
        <v>0</v>
      </c>
      <c r="J81" s="96">
        <v>0</v>
      </c>
      <c r="K81" s="72">
        <v>0</v>
      </c>
      <c r="L81" s="72">
        <v>0</v>
      </c>
      <c r="M81" s="72">
        <v>0</v>
      </c>
      <c r="N81" s="72">
        <f>SUMIF('25 Mar'!$B$139:$B$204, 'Poäng Flickor'!B81,'25 Mar'!$E$139:$E$204)</f>
        <v>0</v>
      </c>
      <c r="O81" s="72">
        <f>SUMIF('25 Mar'!$B$209:$B$276, 'Poäng Flickor'!B81,'25 Mar'!$E$209:$E$276)</f>
        <v>0</v>
      </c>
      <c r="P81" s="70">
        <f>LARGE(D81:O81,1)+LARGE(D81:O81,2)+LARGE(D81:O81,3)+LARGE(D81:O81,4)+LARGE(D81:O81,5)+LARGE(D81:O81,6)+LARGE(D81:O81,7)+LARGE(D81:O81,8)</f>
        <v>53</v>
      </c>
      <c r="Q81" s="70">
        <f>COUNTIF(D81:O81,"&gt;0")</f>
        <v>3</v>
      </c>
      <c r="R81" s="55"/>
      <c r="S81" s="55"/>
      <c r="T81" s="85"/>
      <c r="U81" s="53"/>
      <c r="V81" s="55"/>
      <c r="W81" s="55"/>
      <c r="X81" s="55"/>
      <c r="Y81" s="55"/>
    </row>
    <row r="82" spans="1:25" ht="11.25" customHeight="1" x14ac:dyDescent="0.2">
      <c r="A82" s="84">
        <v>79</v>
      </c>
      <c r="B82" s="68" t="s">
        <v>120</v>
      </c>
      <c r="C82" s="72">
        <v>2010</v>
      </c>
      <c r="D82" s="72">
        <v>10</v>
      </c>
      <c r="E82" s="72">
        <v>18</v>
      </c>
      <c r="F82" s="72">
        <v>0</v>
      </c>
      <c r="G82" s="95">
        <v>0</v>
      </c>
      <c r="H82" s="96">
        <v>11</v>
      </c>
      <c r="I82" s="96">
        <v>14</v>
      </c>
      <c r="J82" s="96">
        <v>0</v>
      </c>
      <c r="K82" s="72">
        <v>0</v>
      </c>
      <c r="L82" s="72">
        <v>0</v>
      </c>
      <c r="M82" s="72">
        <v>0</v>
      </c>
      <c r="N82" s="72">
        <f>SUMIF('25 Mar'!$B$139:$B$204, 'Poäng Flickor'!B82,'25 Mar'!$E$139:$E$204)</f>
        <v>0</v>
      </c>
      <c r="O82" s="72">
        <f>SUMIF('25 Mar'!$B$209:$B$276, 'Poäng Flickor'!B82,'25 Mar'!$E$209:$E$276)</f>
        <v>0</v>
      </c>
      <c r="P82" s="70">
        <f>LARGE(D82:O82,1)+LARGE(D82:O82,2)+LARGE(D82:O82,3)+LARGE(D82:O82,4)+LARGE(D82:O82,5)+LARGE(D82:O82,6)+LARGE(D82:O82,7)+LARGE(D82:O82,8)</f>
        <v>53</v>
      </c>
      <c r="Q82" s="70">
        <f>COUNTIF(D82:O82,"&gt;0")</f>
        <v>4</v>
      </c>
      <c r="R82" s="55"/>
      <c r="S82" s="55"/>
      <c r="T82" s="55"/>
      <c r="U82" s="55"/>
      <c r="V82" s="55"/>
      <c r="W82" s="55"/>
      <c r="X82" s="55"/>
      <c r="Y82" s="55"/>
    </row>
    <row r="83" spans="1:25" ht="11.25" customHeight="1" x14ac:dyDescent="0.2">
      <c r="A83" s="84">
        <v>80</v>
      </c>
      <c r="B83" s="68" t="s">
        <v>122</v>
      </c>
      <c r="C83" s="72">
        <v>2010</v>
      </c>
      <c r="D83" s="72">
        <v>5</v>
      </c>
      <c r="E83" s="72">
        <v>15</v>
      </c>
      <c r="F83" s="72">
        <v>0</v>
      </c>
      <c r="G83" s="95">
        <v>0</v>
      </c>
      <c r="H83" s="96">
        <v>0</v>
      </c>
      <c r="I83" s="96">
        <v>0</v>
      </c>
      <c r="J83" s="96">
        <v>8</v>
      </c>
      <c r="K83" s="72">
        <v>10</v>
      </c>
      <c r="L83" s="72">
        <v>0</v>
      </c>
      <c r="M83" s="72">
        <v>0</v>
      </c>
      <c r="N83" s="72">
        <f>SUMIF('25 Mar'!$B$139:$B$204, 'Poäng Flickor'!B83,'25 Mar'!$E$139:$E$204)</f>
        <v>0</v>
      </c>
      <c r="O83" s="72">
        <f>SUMIF('25 Mar'!$B$209:$B$276, 'Poäng Flickor'!B83,'25 Mar'!$E$209:$E$276)</f>
        <v>15</v>
      </c>
      <c r="P83" s="70">
        <f>LARGE(D83:O83,1)+LARGE(D83:O83,2)+LARGE(D83:O83,3)+LARGE(D83:O83,4)+LARGE(D83:O83,5)+LARGE(D83:O83,6)+LARGE(D83:O83,7)+LARGE(D83:O83,8)</f>
        <v>53</v>
      </c>
      <c r="Q83" s="70">
        <f>COUNTIF(D83:O83,"&gt;0")</f>
        <v>5</v>
      </c>
      <c r="R83" s="55"/>
      <c r="S83" s="55"/>
      <c r="T83" s="54"/>
      <c r="U83" s="53"/>
      <c r="V83" s="55"/>
      <c r="W83" s="55"/>
      <c r="X83" s="55"/>
      <c r="Y83" s="55"/>
    </row>
    <row r="84" spans="1:25" ht="11.25" customHeight="1" x14ac:dyDescent="0.2">
      <c r="A84" s="84">
        <v>81</v>
      </c>
      <c r="B84" s="68" t="s">
        <v>282</v>
      </c>
      <c r="C84" s="72">
        <v>2007</v>
      </c>
      <c r="D84" s="72">
        <v>0</v>
      </c>
      <c r="E84" s="72">
        <v>0</v>
      </c>
      <c r="F84" s="72">
        <v>14</v>
      </c>
      <c r="G84" s="95">
        <v>11</v>
      </c>
      <c r="H84" s="96">
        <v>0</v>
      </c>
      <c r="I84" s="96">
        <v>0</v>
      </c>
      <c r="J84" s="96">
        <v>0</v>
      </c>
      <c r="K84" s="72">
        <v>0</v>
      </c>
      <c r="L84" s="72">
        <v>0</v>
      </c>
      <c r="M84" s="72">
        <v>0</v>
      </c>
      <c r="N84" s="72">
        <f>SUMIF('25 Mar'!$B$139:$B$204, 'Poäng Flickor'!B84,'25 Mar'!$E$139:$E$204)</f>
        <v>16</v>
      </c>
      <c r="O84" s="72">
        <f>SUMIF('25 Mar'!$B$209:$B$276, 'Poäng Flickor'!B84,'25 Mar'!$E$209:$E$276)</f>
        <v>10</v>
      </c>
      <c r="P84" s="70">
        <f>LARGE(D84:O84,1)+LARGE(D84:O84,2)+LARGE(D84:O84,3)+LARGE(D84:O84,4)+LARGE(D84:O84,5)+LARGE(D84:O84,6)+LARGE(D84:O84,7)+LARGE(D84:O84,8)</f>
        <v>51</v>
      </c>
      <c r="Q84" s="70">
        <f>COUNTIF(D84:O84,"&gt;0")</f>
        <v>4</v>
      </c>
      <c r="R84" s="55"/>
      <c r="S84" s="55"/>
      <c r="T84" s="85"/>
      <c r="U84" s="53"/>
      <c r="V84" s="55"/>
      <c r="W84" s="55"/>
      <c r="X84" s="55"/>
      <c r="Y84" s="55"/>
    </row>
    <row r="85" spans="1:25" ht="11.25" customHeight="1" x14ac:dyDescent="0.2">
      <c r="A85" s="84">
        <v>82</v>
      </c>
      <c r="B85" s="68" t="s">
        <v>176</v>
      </c>
      <c r="C85" s="72">
        <v>2008</v>
      </c>
      <c r="D85" s="72">
        <v>4</v>
      </c>
      <c r="E85" s="72">
        <v>12</v>
      </c>
      <c r="F85" s="72">
        <v>0</v>
      </c>
      <c r="G85" s="95">
        <v>0</v>
      </c>
      <c r="H85" s="96">
        <v>0</v>
      </c>
      <c r="I85" s="96">
        <v>0</v>
      </c>
      <c r="J85" s="96">
        <v>0</v>
      </c>
      <c r="K85" s="72">
        <v>0</v>
      </c>
      <c r="L85" s="72">
        <v>13</v>
      </c>
      <c r="M85" s="72">
        <v>18</v>
      </c>
      <c r="N85" s="72">
        <f>SUMIF('25 Mar'!$B$139:$B$204, 'Poäng Flickor'!B85,'25 Mar'!$E$139:$E$204)</f>
        <v>0</v>
      </c>
      <c r="O85" s="72">
        <f>SUMIF('25 Mar'!$B$209:$B$276, 'Poäng Flickor'!B85,'25 Mar'!$E$209:$E$276)</f>
        <v>0</v>
      </c>
      <c r="P85" s="70">
        <f>LARGE(D85:O85,1)+LARGE(D85:O85,2)+LARGE(D85:O85,3)+LARGE(D85:O85,4)+LARGE(D85:O85,5)+LARGE(D85:O85,6)+LARGE(D85:O85,7)+LARGE(D85:O85,8)</f>
        <v>47</v>
      </c>
      <c r="Q85" s="70">
        <f>COUNTIF(D85:O85,"&gt;0")</f>
        <v>4</v>
      </c>
      <c r="R85" s="55"/>
      <c r="S85" s="55"/>
      <c r="T85" s="55"/>
      <c r="U85" s="55"/>
      <c r="V85" s="55"/>
      <c r="W85" s="55"/>
      <c r="X85" s="55"/>
      <c r="Y85" s="55"/>
    </row>
    <row r="86" spans="1:25" ht="11.25" customHeight="1" x14ac:dyDescent="0.2">
      <c r="A86" s="84">
        <v>83</v>
      </c>
      <c r="B86" s="68" t="s">
        <v>128</v>
      </c>
      <c r="C86" s="72">
        <v>2010</v>
      </c>
      <c r="D86" s="72">
        <v>1</v>
      </c>
      <c r="E86" s="72">
        <v>2</v>
      </c>
      <c r="F86" s="72">
        <v>0</v>
      </c>
      <c r="G86" s="95">
        <v>0</v>
      </c>
      <c r="H86" s="96">
        <v>1</v>
      </c>
      <c r="I86" s="96">
        <v>11</v>
      </c>
      <c r="J86" s="96">
        <v>0</v>
      </c>
      <c r="K86" s="72">
        <v>6</v>
      </c>
      <c r="L86" s="72">
        <v>1</v>
      </c>
      <c r="M86" s="72">
        <v>12</v>
      </c>
      <c r="N86" s="72">
        <f>SUMIF('25 Mar'!$B$139:$B$204, 'Poäng Flickor'!B86,'25 Mar'!$E$139:$E$204)</f>
        <v>1</v>
      </c>
      <c r="O86" s="72">
        <f>SUMIF('25 Mar'!$B$209:$B$276, 'Poäng Flickor'!B86,'25 Mar'!$E$209:$E$276)</f>
        <v>13</v>
      </c>
      <c r="P86" s="70">
        <f>LARGE(D86:O86,1)+LARGE(D86:O86,2)+LARGE(D86:O86,3)+LARGE(D86:O86,4)+LARGE(D86:O86,5)+LARGE(D86:O86,6)+LARGE(D86:O86,7)+LARGE(D86:O86,8)</f>
        <v>47</v>
      </c>
      <c r="Q86" s="70">
        <f>COUNTIF(D86:O86,"&gt;0")</f>
        <v>9</v>
      </c>
      <c r="R86" s="55"/>
      <c r="S86" s="59"/>
      <c r="T86" s="54"/>
      <c r="U86" s="53"/>
      <c r="V86" s="55"/>
      <c r="W86" s="55"/>
      <c r="X86" s="55"/>
      <c r="Y86" s="55"/>
    </row>
    <row r="87" spans="1:25" ht="11.25" customHeight="1" x14ac:dyDescent="0.2">
      <c r="A87" s="84">
        <v>84</v>
      </c>
      <c r="B87" s="73" t="s">
        <v>338</v>
      </c>
      <c r="C87" s="99">
        <v>2004</v>
      </c>
      <c r="D87" s="72">
        <v>0</v>
      </c>
      <c r="E87" s="72">
        <v>0</v>
      </c>
      <c r="F87" s="72">
        <v>0</v>
      </c>
      <c r="G87" s="95">
        <v>0</v>
      </c>
      <c r="H87" s="96">
        <v>28</v>
      </c>
      <c r="I87" s="96">
        <v>18</v>
      </c>
      <c r="J87" s="96">
        <v>0</v>
      </c>
      <c r="K87" s="72">
        <v>0</v>
      </c>
      <c r="L87" s="72">
        <v>0</v>
      </c>
      <c r="M87" s="72">
        <v>0</v>
      </c>
      <c r="N87" s="72">
        <f>SUMIF('25 Mar'!$B$139:$B$204, 'Poäng Flickor'!B87,'25 Mar'!$E$139:$E$204)</f>
        <v>0</v>
      </c>
      <c r="O87" s="72">
        <f>SUMIF('25 Mar'!$B$209:$B$276, 'Poäng Flickor'!B87,'25 Mar'!$E$209:$E$276)</f>
        <v>0</v>
      </c>
      <c r="P87" s="70">
        <f>LARGE(D87:O87,1)+LARGE(D87:O87,2)+LARGE(D87:O87,3)+LARGE(D87:O87,4)+LARGE(D87:O87,5)+LARGE(D87:O87,6)+LARGE(D87:O87,7)+LARGE(D87:O87,8)</f>
        <v>46</v>
      </c>
      <c r="Q87" s="70">
        <f>COUNTIF(D87:O87,"&gt;0")</f>
        <v>2</v>
      </c>
      <c r="R87" s="55"/>
      <c r="S87" s="55"/>
      <c r="T87" s="54"/>
      <c r="U87" s="53"/>
      <c r="V87" s="55"/>
      <c r="W87" s="55"/>
      <c r="X87" s="55"/>
      <c r="Y87" s="55"/>
    </row>
    <row r="88" spans="1:25" ht="11.25" customHeight="1" x14ac:dyDescent="0.2">
      <c r="A88" s="84">
        <v>85</v>
      </c>
      <c r="B88" s="68" t="s">
        <v>153</v>
      </c>
      <c r="C88" s="72">
        <v>2008</v>
      </c>
      <c r="D88" s="72">
        <v>22</v>
      </c>
      <c r="E88" s="72">
        <v>0</v>
      </c>
      <c r="F88" s="72">
        <v>0</v>
      </c>
      <c r="G88" s="95">
        <v>0</v>
      </c>
      <c r="H88" s="96">
        <v>24</v>
      </c>
      <c r="I88" s="96">
        <v>0</v>
      </c>
      <c r="J88" s="96">
        <v>0</v>
      </c>
      <c r="K88" s="72">
        <v>0</v>
      </c>
      <c r="L88" s="72">
        <v>0</v>
      </c>
      <c r="M88" s="72">
        <v>0</v>
      </c>
      <c r="N88" s="72">
        <f>SUMIF('25 Mar'!$B$139:$B$204, 'Poäng Flickor'!B88,'25 Mar'!$E$139:$E$204)</f>
        <v>0</v>
      </c>
      <c r="O88" s="72">
        <f>SUMIF('25 Mar'!$B$209:$B$276, 'Poäng Flickor'!B88,'25 Mar'!$E$209:$E$276)</f>
        <v>0</v>
      </c>
      <c r="P88" s="70">
        <f>LARGE(D88:O88,1)+LARGE(D88:O88,2)+LARGE(D88:O88,3)+LARGE(D88:O88,4)+LARGE(D88:O88,5)+LARGE(D88:O88,6)+LARGE(D88:O88,7)+LARGE(D88:O88,8)</f>
        <v>46</v>
      </c>
      <c r="Q88" s="70">
        <f>COUNTIF(D88:O88,"&gt;0")</f>
        <v>2</v>
      </c>
      <c r="R88" s="55"/>
      <c r="S88" s="55"/>
      <c r="T88" s="85"/>
      <c r="U88" s="53"/>
      <c r="V88" s="55"/>
      <c r="W88" s="55"/>
      <c r="X88" s="55"/>
      <c r="Y88" s="55"/>
    </row>
    <row r="89" spans="1:25" ht="11.25" customHeight="1" x14ac:dyDescent="0.2">
      <c r="A89" s="84">
        <v>86</v>
      </c>
      <c r="B89" s="68" t="s">
        <v>515</v>
      </c>
      <c r="C89" s="72">
        <v>2006</v>
      </c>
      <c r="D89" s="72">
        <v>0</v>
      </c>
      <c r="E89" s="72">
        <v>0</v>
      </c>
      <c r="F89" s="72">
        <v>0</v>
      </c>
      <c r="G89" s="95">
        <v>0</v>
      </c>
      <c r="H89" s="96">
        <v>0</v>
      </c>
      <c r="I89" s="96">
        <v>0</v>
      </c>
      <c r="J89" s="96">
        <v>9</v>
      </c>
      <c r="K89" s="72">
        <v>10</v>
      </c>
      <c r="L89" s="72">
        <v>1</v>
      </c>
      <c r="M89" s="72">
        <v>25</v>
      </c>
      <c r="N89" s="72">
        <f>SUMIF('25 Mar'!$B$139:$B$204, 'Poäng Flickor'!B89,'25 Mar'!$E$139:$E$204)</f>
        <v>0</v>
      </c>
      <c r="O89" s="72">
        <f>SUMIF('25 Mar'!$B$209:$B$276, 'Poäng Flickor'!B89,'25 Mar'!$E$209:$E$276)</f>
        <v>0</v>
      </c>
      <c r="P89" s="70">
        <f>LARGE(D89:O89,1)+LARGE(D89:O89,2)+LARGE(D89:O89,3)+LARGE(D89:O89,4)+LARGE(D89:O89,5)+LARGE(D89:O89,6)+LARGE(D89:O89,7)+LARGE(D89:O89,8)</f>
        <v>45</v>
      </c>
      <c r="Q89" s="70">
        <f>COUNTIF(D89:O89,"&gt;0")</f>
        <v>4</v>
      </c>
      <c r="R89" s="55"/>
      <c r="S89" s="55"/>
      <c r="T89" s="85"/>
      <c r="U89" s="53"/>
      <c r="V89" s="55"/>
      <c r="W89" s="55"/>
      <c r="X89" s="55"/>
      <c r="Y89" s="55"/>
    </row>
    <row r="90" spans="1:25" ht="11.25" customHeight="1" x14ac:dyDescent="0.2">
      <c r="A90" s="84">
        <v>87</v>
      </c>
      <c r="B90" s="68" t="s">
        <v>281</v>
      </c>
      <c r="C90" s="72">
        <v>2007</v>
      </c>
      <c r="D90" s="72">
        <v>0</v>
      </c>
      <c r="E90" s="72">
        <v>0</v>
      </c>
      <c r="F90" s="72">
        <v>17</v>
      </c>
      <c r="G90" s="95">
        <v>13</v>
      </c>
      <c r="H90" s="96">
        <v>0</v>
      </c>
      <c r="I90" s="96">
        <v>14</v>
      </c>
      <c r="J90" s="96">
        <v>0</v>
      </c>
      <c r="K90" s="72">
        <v>0</v>
      </c>
      <c r="L90" s="72">
        <v>0</v>
      </c>
      <c r="M90" s="72">
        <v>0</v>
      </c>
      <c r="N90" s="72">
        <f>SUMIF('25 Mar'!$B$139:$B$204, 'Poäng Flickor'!B90,'25 Mar'!$E$139:$E$204)</f>
        <v>0</v>
      </c>
      <c r="O90" s="72">
        <f>SUMIF('25 Mar'!$B$209:$B$276, 'Poäng Flickor'!B90,'25 Mar'!$E$209:$E$276)</f>
        <v>0</v>
      </c>
      <c r="P90" s="70">
        <f>LARGE(D90:O90,1)+LARGE(D90:O90,2)+LARGE(D90:O90,3)+LARGE(D90:O90,4)+LARGE(D90:O90,5)+LARGE(D90:O90,6)+LARGE(D90:O90,7)+LARGE(D90:O90,8)</f>
        <v>44</v>
      </c>
      <c r="Q90" s="70">
        <f>COUNTIF(D90:O90,"&gt;0")</f>
        <v>3</v>
      </c>
      <c r="R90" s="55"/>
      <c r="S90" s="55"/>
      <c r="T90" s="85"/>
      <c r="U90" s="53"/>
      <c r="V90" s="55"/>
      <c r="W90" s="55"/>
      <c r="X90" s="55"/>
      <c r="Y90" s="55"/>
    </row>
    <row r="91" spans="1:25" ht="11.25" customHeight="1" x14ac:dyDescent="0.2">
      <c r="A91" s="84">
        <v>88</v>
      </c>
      <c r="B91" s="68" t="s">
        <v>127</v>
      </c>
      <c r="C91" s="72">
        <v>2010</v>
      </c>
      <c r="D91" s="72">
        <v>1</v>
      </c>
      <c r="E91" s="72">
        <v>0</v>
      </c>
      <c r="F91" s="72">
        <v>1</v>
      </c>
      <c r="G91" s="95">
        <v>7</v>
      </c>
      <c r="H91" s="96">
        <v>1</v>
      </c>
      <c r="I91" s="96">
        <v>9</v>
      </c>
      <c r="J91" s="96">
        <v>6</v>
      </c>
      <c r="K91" s="72">
        <v>7</v>
      </c>
      <c r="L91" s="72">
        <v>0</v>
      </c>
      <c r="M91" s="72">
        <v>0</v>
      </c>
      <c r="N91" s="72">
        <f>SUMIF('25 Mar'!$B$139:$B$204, 'Poäng Flickor'!B91,'25 Mar'!$E$139:$E$204)</f>
        <v>1</v>
      </c>
      <c r="O91" s="72">
        <f>SUMIF('25 Mar'!$B$209:$B$276, 'Poäng Flickor'!B91,'25 Mar'!$E$209:$E$276)</f>
        <v>11</v>
      </c>
      <c r="P91" s="70">
        <f>LARGE(D91:O91,1)+LARGE(D91:O91,2)+LARGE(D91:O91,3)+LARGE(D91:O91,4)+LARGE(D91:O91,5)+LARGE(D91:O91,6)+LARGE(D91:O91,7)+LARGE(D91:O91,8)</f>
        <v>43</v>
      </c>
      <c r="Q91" s="70">
        <f>COUNTIF(D91:O91,"&gt;0")</f>
        <v>9</v>
      </c>
      <c r="R91" s="55"/>
      <c r="S91" s="55"/>
      <c r="T91" s="54"/>
      <c r="U91" s="53"/>
      <c r="V91" s="55"/>
      <c r="W91" s="55"/>
      <c r="X91" s="55"/>
      <c r="Y91" s="55"/>
    </row>
    <row r="92" spans="1:25" ht="11.25" customHeight="1" x14ac:dyDescent="0.2">
      <c r="A92" s="84">
        <v>89</v>
      </c>
      <c r="B92" s="68" t="s">
        <v>291</v>
      </c>
      <c r="C92" s="72">
        <v>2010</v>
      </c>
      <c r="D92" s="72">
        <v>0</v>
      </c>
      <c r="E92" s="72">
        <v>0</v>
      </c>
      <c r="F92" s="72">
        <v>0</v>
      </c>
      <c r="G92" s="95">
        <v>14</v>
      </c>
      <c r="H92" s="96">
        <v>4</v>
      </c>
      <c r="I92" s="96">
        <v>11</v>
      </c>
      <c r="J92" s="96">
        <v>0</v>
      </c>
      <c r="K92" s="72">
        <v>13</v>
      </c>
      <c r="L92" s="72">
        <v>0</v>
      </c>
      <c r="M92" s="72">
        <v>0</v>
      </c>
      <c r="N92" s="72">
        <f>SUMIF('25 Mar'!$B$139:$B$204, 'Poäng Flickor'!B92,'25 Mar'!$E$139:$E$204)</f>
        <v>0</v>
      </c>
      <c r="O92" s="72">
        <f>SUMIF('25 Mar'!$B$209:$B$276, 'Poäng Flickor'!B92,'25 Mar'!$E$209:$E$276)</f>
        <v>0</v>
      </c>
      <c r="P92" s="70">
        <f>LARGE(D92:O92,1)+LARGE(D92:O92,2)+LARGE(D92:O92,3)+LARGE(D92:O92,4)+LARGE(D92:O92,5)+LARGE(D92:O92,6)+LARGE(D92:O92,7)+LARGE(D92:O92,8)</f>
        <v>42</v>
      </c>
      <c r="Q92" s="70">
        <f>COUNTIF(D92:O92,"&gt;0")</f>
        <v>4</v>
      </c>
      <c r="R92" s="55"/>
      <c r="S92" s="55"/>
      <c r="T92" s="54"/>
      <c r="U92" s="53"/>
      <c r="V92" s="55"/>
      <c r="W92" s="55"/>
      <c r="X92" s="55"/>
      <c r="Y92" s="55"/>
    </row>
    <row r="93" spans="1:25" ht="11.25" customHeight="1" x14ac:dyDescent="0.2">
      <c r="A93" s="84">
        <v>90</v>
      </c>
      <c r="B93" s="68" t="s">
        <v>204</v>
      </c>
      <c r="C93" s="72">
        <v>2004</v>
      </c>
      <c r="D93" s="72">
        <v>25</v>
      </c>
      <c r="E93" s="72">
        <v>15</v>
      </c>
      <c r="F93" s="72">
        <v>0</v>
      </c>
      <c r="G93" s="95">
        <v>0</v>
      </c>
      <c r="H93" s="96">
        <v>0</v>
      </c>
      <c r="I93" s="96">
        <v>0</v>
      </c>
      <c r="J93" s="96">
        <v>0</v>
      </c>
      <c r="K93" s="72">
        <v>0</v>
      </c>
      <c r="L93" s="72">
        <v>0</v>
      </c>
      <c r="M93" s="72">
        <v>0</v>
      </c>
      <c r="N93" s="72">
        <f>SUMIF('25 Mar'!$B$139:$B$204, 'Poäng Flickor'!B93,'25 Mar'!$E$139:$E$204)</f>
        <v>0</v>
      </c>
      <c r="O93" s="72">
        <f>SUMIF('25 Mar'!$B$209:$B$276, 'Poäng Flickor'!B93,'25 Mar'!$E$209:$E$276)</f>
        <v>0</v>
      </c>
      <c r="P93" s="70">
        <f>LARGE(D93:O93,1)+LARGE(D93:O93,2)+LARGE(D93:O93,3)+LARGE(D93:O93,4)+LARGE(D93:O93,5)+LARGE(D93:O93,6)+LARGE(D93:O93,7)+LARGE(D93:O93,8)</f>
        <v>40</v>
      </c>
      <c r="Q93" s="70">
        <f>COUNTIF(D93:O93,"&gt;0")</f>
        <v>2</v>
      </c>
      <c r="R93" s="55"/>
      <c r="S93" s="55"/>
      <c r="T93" s="85"/>
      <c r="U93" s="53"/>
      <c r="V93" s="55"/>
      <c r="W93" s="55"/>
      <c r="X93" s="55"/>
      <c r="Y93" s="55"/>
    </row>
    <row r="94" spans="1:25" ht="11.25" customHeight="1" x14ac:dyDescent="0.2">
      <c r="A94" s="84">
        <v>91</v>
      </c>
      <c r="B94" s="68" t="s">
        <v>719</v>
      </c>
      <c r="C94" s="72">
        <v>2006</v>
      </c>
      <c r="D94" s="72">
        <v>0</v>
      </c>
      <c r="E94" s="72">
        <v>0</v>
      </c>
      <c r="F94" s="72">
        <v>0</v>
      </c>
      <c r="G94" s="95">
        <v>0</v>
      </c>
      <c r="H94" s="96">
        <v>0</v>
      </c>
      <c r="I94" s="96">
        <v>0</v>
      </c>
      <c r="J94" s="96">
        <v>0</v>
      </c>
      <c r="K94" s="72">
        <v>0</v>
      </c>
      <c r="L94" s="72">
        <v>0</v>
      </c>
      <c r="M94" s="72">
        <v>0</v>
      </c>
      <c r="N94" s="72">
        <f>SUMIF('25 Mar'!$B$139:$B$204, 'Poäng Flickor'!B94,'25 Mar'!$E$139:$E$204)</f>
        <v>23</v>
      </c>
      <c r="O94" s="72">
        <f>SUMIF('25 Mar'!$B$209:$B$276, 'Poäng Flickor'!B94,'25 Mar'!$E$209:$E$276)</f>
        <v>16</v>
      </c>
      <c r="P94" s="70">
        <f>LARGE(D94:O94,1)+LARGE(D94:O94,2)+LARGE(D94:O94,3)+LARGE(D94:O94,4)+LARGE(D94:O94,5)+LARGE(D94:O94,6)+LARGE(D94:O94,7)+LARGE(D94:O94,8)</f>
        <v>39</v>
      </c>
      <c r="Q94" s="70">
        <f>COUNTIF(D94:O94,"&gt;0")</f>
        <v>2</v>
      </c>
      <c r="R94" s="55"/>
      <c r="S94" s="55"/>
      <c r="T94" s="55"/>
      <c r="U94" s="55"/>
      <c r="V94" s="55"/>
      <c r="W94" s="55"/>
      <c r="X94" s="55"/>
      <c r="Y94" s="55"/>
    </row>
    <row r="95" spans="1:25" ht="11.25" customHeight="1" x14ac:dyDescent="0.2">
      <c r="A95" s="84">
        <v>92</v>
      </c>
      <c r="B95" s="68" t="s">
        <v>323</v>
      </c>
      <c r="C95" s="72">
        <v>2010</v>
      </c>
      <c r="D95" s="72">
        <v>0</v>
      </c>
      <c r="E95" s="72">
        <v>0</v>
      </c>
      <c r="F95" s="72">
        <v>1</v>
      </c>
      <c r="G95" s="95">
        <v>7</v>
      </c>
      <c r="H95" s="96">
        <v>1</v>
      </c>
      <c r="I95" s="96">
        <v>10</v>
      </c>
      <c r="J95" s="96">
        <v>0</v>
      </c>
      <c r="K95" s="72">
        <v>8</v>
      </c>
      <c r="L95" s="72">
        <v>0</v>
      </c>
      <c r="M95" s="72">
        <v>0</v>
      </c>
      <c r="N95" s="72">
        <f>SUMIF('25 Mar'!$B$139:$B$204, 'Poäng Flickor'!B95,'25 Mar'!$E$139:$E$204)</f>
        <v>1</v>
      </c>
      <c r="O95" s="72">
        <f>SUMIF('25 Mar'!$B$209:$B$276, 'Poäng Flickor'!B95,'25 Mar'!$E$209:$E$276)</f>
        <v>10</v>
      </c>
      <c r="P95" s="70">
        <f>LARGE(D95:O95,1)+LARGE(D95:O95,2)+LARGE(D95:O95,3)+LARGE(D95:O95,4)+LARGE(D95:O95,5)+LARGE(D95:O95,6)+LARGE(D95:O95,7)+LARGE(D95:O95,8)</f>
        <v>38</v>
      </c>
      <c r="Q95" s="70">
        <f>COUNTIF(D95:O95,"&gt;0")</f>
        <v>7</v>
      </c>
      <c r="R95" s="55"/>
      <c r="S95" s="55"/>
      <c r="T95" s="55"/>
      <c r="U95" s="55"/>
      <c r="V95" s="55"/>
      <c r="W95" s="55"/>
      <c r="X95" s="55"/>
      <c r="Y95" s="55"/>
    </row>
    <row r="96" spans="1:25" ht="11.25" customHeight="1" x14ac:dyDescent="0.2">
      <c r="A96" s="84">
        <v>93</v>
      </c>
      <c r="B96" s="68" t="s">
        <v>788</v>
      </c>
      <c r="C96" s="72">
        <v>2008</v>
      </c>
      <c r="D96" s="72">
        <v>0</v>
      </c>
      <c r="E96" s="72">
        <v>0</v>
      </c>
      <c r="F96" s="72">
        <v>0</v>
      </c>
      <c r="G96" s="95">
        <v>0</v>
      </c>
      <c r="H96" s="96">
        <v>0</v>
      </c>
      <c r="I96" s="96">
        <v>0</v>
      </c>
      <c r="J96" s="96">
        <v>0</v>
      </c>
      <c r="K96" s="72">
        <v>0</v>
      </c>
      <c r="L96" s="72">
        <v>0</v>
      </c>
      <c r="M96" s="72">
        <v>0</v>
      </c>
      <c r="N96" s="72">
        <f>SUMIF('25 Mar'!$B$139:$B$204, 'Poäng Flickor'!B96,'25 Mar'!$E$139:$E$204)</f>
        <v>23</v>
      </c>
      <c r="O96" s="72">
        <f>SUMIF('25 Mar'!$B$209:$B$276, 'Poäng Flickor'!B96,'25 Mar'!$E$209:$E$276)</f>
        <v>14</v>
      </c>
      <c r="P96" s="70">
        <f>LARGE(D96:O96,1)+LARGE(D96:O96,2)+LARGE(D96:O96,3)+LARGE(D96:O96,4)+LARGE(D96:O96,5)+LARGE(D96:O96,6)+LARGE(D96:O96,7)+LARGE(D96:O96,8)</f>
        <v>37</v>
      </c>
      <c r="Q96" s="70">
        <f>COUNTIF(D96:O96,"&gt;0")</f>
        <v>2</v>
      </c>
      <c r="R96" s="55"/>
      <c r="S96" s="55"/>
      <c r="T96" s="55"/>
      <c r="U96" s="55"/>
      <c r="V96" s="55"/>
      <c r="W96" s="55"/>
      <c r="X96" s="55"/>
      <c r="Y96" s="55"/>
    </row>
    <row r="97" spans="1:25" ht="11.25" customHeight="1" x14ac:dyDescent="0.2">
      <c r="A97" s="84">
        <v>94</v>
      </c>
      <c r="B97" s="68" t="s">
        <v>221</v>
      </c>
      <c r="C97" s="72">
        <v>2004</v>
      </c>
      <c r="D97" s="72">
        <v>17</v>
      </c>
      <c r="E97" s="72">
        <v>19</v>
      </c>
      <c r="F97" s="72">
        <v>0</v>
      </c>
      <c r="G97" s="95">
        <v>0</v>
      </c>
      <c r="H97" s="96">
        <v>0</v>
      </c>
      <c r="I97" s="96">
        <v>0</v>
      </c>
      <c r="J97" s="96">
        <v>0</v>
      </c>
      <c r="K97" s="72">
        <v>0</v>
      </c>
      <c r="L97" s="72">
        <v>0</v>
      </c>
      <c r="M97" s="72">
        <v>0</v>
      </c>
      <c r="N97" s="72">
        <f>SUMIF('25 Mar'!$B$139:$B$204, 'Poäng Flickor'!B97,'25 Mar'!$E$139:$E$204)</f>
        <v>0</v>
      </c>
      <c r="O97" s="72">
        <f>SUMIF('25 Mar'!$B$209:$B$276, 'Poäng Flickor'!B97,'25 Mar'!$E$209:$E$276)</f>
        <v>0</v>
      </c>
      <c r="P97" s="70">
        <f>LARGE(D97:O97,1)+LARGE(D97:O97,2)+LARGE(D97:O97,3)+LARGE(D97:O97,4)+LARGE(D97:O97,5)+LARGE(D97:O97,6)+LARGE(D97:O97,7)+LARGE(D97:O97,8)</f>
        <v>36</v>
      </c>
      <c r="Q97" s="70">
        <f>COUNTIF(D97:O97,"&gt;0")</f>
        <v>2</v>
      </c>
      <c r="R97" s="55"/>
      <c r="S97" s="55"/>
      <c r="T97" s="54"/>
      <c r="U97" s="53"/>
      <c r="V97" s="55"/>
      <c r="W97" s="55"/>
      <c r="X97" s="55"/>
      <c r="Y97" s="55"/>
    </row>
    <row r="98" spans="1:25" ht="11.25" customHeight="1" x14ac:dyDescent="0.2">
      <c r="A98" s="84">
        <v>95</v>
      </c>
      <c r="B98" s="68" t="s">
        <v>266</v>
      </c>
      <c r="C98" s="72">
        <v>2010</v>
      </c>
      <c r="D98" s="72">
        <v>0</v>
      </c>
      <c r="E98" s="72">
        <v>0</v>
      </c>
      <c r="F98" s="72">
        <v>1</v>
      </c>
      <c r="G98" s="95">
        <v>6</v>
      </c>
      <c r="H98" s="96">
        <v>0</v>
      </c>
      <c r="I98" s="96">
        <v>10</v>
      </c>
      <c r="J98" s="96">
        <v>0</v>
      </c>
      <c r="K98" s="72">
        <v>6</v>
      </c>
      <c r="L98" s="72">
        <v>0</v>
      </c>
      <c r="M98" s="72">
        <v>0</v>
      </c>
      <c r="N98" s="72">
        <f>SUMIF('25 Mar'!$B$139:$B$204, 'Poäng Flickor'!B98,'25 Mar'!$E$139:$E$204)</f>
        <v>1</v>
      </c>
      <c r="O98" s="72">
        <f>SUMIF('25 Mar'!$B$209:$B$276, 'Poäng Flickor'!B98,'25 Mar'!$E$209:$E$276)</f>
        <v>12</v>
      </c>
      <c r="P98" s="70">
        <f>LARGE(D98:O98,1)+LARGE(D98:O98,2)+LARGE(D98:O98,3)+LARGE(D98:O98,4)+LARGE(D98:O98,5)+LARGE(D98:O98,6)+LARGE(D98:O98,7)+LARGE(D98:O98,8)</f>
        <v>36</v>
      </c>
      <c r="Q98" s="70">
        <f>COUNTIF(D98:O98,"&gt;0")</f>
        <v>6</v>
      </c>
      <c r="R98" s="55"/>
      <c r="S98" s="55"/>
      <c r="T98" s="55"/>
      <c r="U98" s="55"/>
      <c r="V98" s="55"/>
      <c r="W98" s="55"/>
      <c r="X98" s="55"/>
      <c r="Y98" s="55"/>
    </row>
    <row r="99" spans="1:25" ht="11.25" customHeight="1" x14ac:dyDescent="0.2">
      <c r="A99" s="84">
        <v>96</v>
      </c>
      <c r="B99" s="68" t="s">
        <v>783</v>
      </c>
      <c r="C99" s="72">
        <v>2010</v>
      </c>
      <c r="D99" s="72">
        <v>0</v>
      </c>
      <c r="E99" s="72">
        <v>0</v>
      </c>
      <c r="F99" s="72">
        <v>0</v>
      </c>
      <c r="G99" s="95">
        <v>0</v>
      </c>
      <c r="H99" s="96">
        <v>0</v>
      </c>
      <c r="I99" s="96">
        <v>0</v>
      </c>
      <c r="J99" s="96">
        <v>0</v>
      </c>
      <c r="K99" s="72">
        <v>0</v>
      </c>
      <c r="L99" s="72">
        <v>0</v>
      </c>
      <c r="M99" s="72">
        <v>0</v>
      </c>
      <c r="N99" s="72">
        <f>SUMIF('25 Mar'!$B$139:$B$204, 'Poäng Flickor'!B99,'25 Mar'!$E$139:$E$204)</f>
        <v>19</v>
      </c>
      <c r="O99" s="72">
        <f>SUMIF('25 Mar'!$B$209:$B$276, 'Poäng Flickor'!B99,'25 Mar'!$E$209:$E$276)</f>
        <v>17</v>
      </c>
      <c r="P99" s="70">
        <f>LARGE(D99:O99,1)+LARGE(D99:O99,2)+LARGE(D99:O99,3)+LARGE(D99:O99,4)+LARGE(D99:O99,5)+LARGE(D99:O99,6)+LARGE(D99:O99,7)+LARGE(D99:O99,8)</f>
        <v>36</v>
      </c>
      <c r="Q99" s="70">
        <f>COUNTIF(D99:O99,"&gt;0")</f>
        <v>2</v>
      </c>
      <c r="R99" s="55"/>
      <c r="S99" s="55"/>
      <c r="T99" s="55"/>
      <c r="U99" s="55"/>
      <c r="V99" s="55"/>
      <c r="W99" s="55"/>
      <c r="X99" s="55"/>
      <c r="Y99" s="55"/>
    </row>
    <row r="100" spans="1:25" ht="11.25" customHeight="1" x14ac:dyDescent="0.2">
      <c r="A100" s="84">
        <v>97</v>
      </c>
      <c r="B100" s="68" t="s">
        <v>184</v>
      </c>
      <c r="C100" s="72">
        <v>2007</v>
      </c>
      <c r="D100" s="72">
        <v>16</v>
      </c>
      <c r="E100" s="72">
        <v>0</v>
      </c>
      <c r="F100" s="72">
        <v>0</v>
      </c>
      <c r="G100" s="95">
        <v>0</v>
      </c>
      <c r="H100" s="96">
        <v>0</v>
      </c>
      <c r="I100" s="96">
        <v>0</v>
      </c>
      <c r="J100" s="96">
        <v>0</v>
      </c>
      <c r="K100" s="72">
        <v>0</v>
      </c>
      <c r="L100" s="72">
        <v>18</v>
      </c>
      <c r="M100" s="72">
        <v>0</v>
      </c>
      <c r="N100" s="72">
        <f>SUMIF('25 Mar'!$B$139:$B$204, 'Poäng Flickor'!B100,'25 Mar'!$E$139:$E$204)</f>
        <v>0</v>
      </c>
      <c r="O100" s="72">
        <f>SUMIF('25 Mar'!$B$209:$B$276, 'Poäng Flickor'!B100,'25 Mar'!$E$209:$E$276)</f>
        <v>0</v>
      </c>
      <c r="P100" s="70">
        <f>LARGE(D100:O100,1)+LARGE(D100:O100,2)+LARGE(D100:O100,3)+LARGE(D100:O100,4)+LARGE(D100:O100,5)+LARGE(D100:O100,6)+LARGE(D100:O100,7)+LARGE(D100:O100,8)</f>
        <v>34</v>
      </c>
      <c r="Q100" s="70">
        <f>COUNTIF(D100:O100,"&gt;0")</f>
        <v>2</v>
      </c>
      <c r="R100" s="55"/>
      <c r="S100" s="55"/>
      <c r="T100" s="55"/>
      <c r="U100" s="55"/>
      <c r="V100" s="55"/>
      <c r="W100" s="55"/>
      <c r="X100" s="55"/>
      <c r="Y100" s="55"/>
    </row>
    <row r="101" spans="1:25" ht="11.25" customHeight="1" x14ac:dyDescent="0.2">
      <c r="A101" s="84">
        <v>98</v>
      </c>
      <c r="B101" s="68" t="s">
        <v>476</v>
      </c>
      <c r="C101" s="72">
        <v>2010</v>
      </c>
      <c r="D101" s="72">
        <v>0</v>
      </c>
      <c r="E101" s="72">
        <v>0</v>
      </c>
      <c r="F101" s="72">
        <v>0</v>
      </c>
      <c r="G101" s="95">
        <v>0</v>
      </c>
      <c r="H101" s="96">
        <v>0</v>
      </c>
      <c r="I101" s="96">
        <v>0</v>
      </c>
      <c r="J101" s="96">
        <v>6</v>
      </c>
      <c r="K101" s="72">
        <v>12</v>
      </c>
      <c r="L101" s="72">
        <v>1</v>
      </c>
      <c r="M101" s="72">
        <v>2</v>
      </c>
      <c r="N101" s="72">
        <f>SUMIF('25 Mar'!$B$139:$B$204, 'Poäng Flickor'!B101,'25 Mar'!$E$139:$E$204)</f>
        <v>1</v>
      </c>
      <c r="O101" s="72">
        <f>SUMIF('25 Mar'!$B$209:$B$276, 'Poäng Flickor'!B101,'25 Mar'!$E$209:$E$276)</f>
        <v>12</v>
      </c>
      <c r="P101" s="70">
        <f>LARGE(D101:O101,1)+LARGE(D101:O101,2)+LARGE(D101:O101,3)+LARGE(D101:O101,4)+LARGE(D101:O101,5)+LARGE(D101:O101,6)+LARGE(D101:O101,7)+LARGE(D101:O101,8)</f>
        <v>34</v>
      </c>
      <c r="Q101" s="70">
        <f>COUNTIF(D101:O101,"&gt;0")</f>
        <v>6</v>
      </c>
      <c r="R101" s="55"/>
      <c r="S101" s="55"/>
      <c r="T101" s="54"/>
      <c r="U101" s="53"/>
      <c r="V101" s="55"/>
      <c r="W101" s="55"/>
      <c r="X101" s="55"/>
      <c r="Y101" s="55"/>
    </row>
    <row r="102" spans="1:25" ht="11.25" customHeight="1" x14ac:dyDescent="0.2">
      <c r="A102" s="84">
        <v>99</v>
      </c>
      <c r="B102" s="68" t="s">
        <v>193</v>
      </c>
      <c r="C102" s="72">
        <v>2006</v>
      </c>
      <c r="D102" s="72">
        <v>17</v>
      </c>
      <c r="E102" s="72">
        <v>16</v>
      </c>
      <c r="F102" s="72">
        <v>0</v>
      </c>
      <c r="G102" s="95">
        <v>0</v>
      </c>
      <c r="H102" s="96">
        <v>0</v>
      </c>
      <c r="I102" s="96">
        <v>0</v>
      </c>
      <c r="J102" s="96">
        <v>0</v>
      </c>
      <c r="K102" s="72">
        <v>0</v>
      </c>
      <c r="L102" s="72">
        <v>0</v>
      </c>
      <c r="M102" s="72">
        <v>0</v>
      </c>
      <c r="N102" s="72">
        <f>SUMIF('25 Mar'!$B$139:$B$204, 'Poäng Flickor'!B102,'25 Mar'!$E$139:$E$204)</f>
        <v>0</v>
      </c>
      <c r="O102" s="72">
        <f>SUMIF('25 Mar'!$B$209:$B$276, 'Poäng Flickor'!B102,'25 Mar'!$E$209:$E$276)</f>
        <v>0</v>
      </c>
      <c r="P102" s="70">
        <f>LARGE(D102:O102,1)+LARGE(D102:O102,2)+LARGE(D102:O102,3)+LARGE(D102:O102,4)+LARGE(D102:O102,5)+LARGE(D102:O102,6)+LARGE(D102:O102,7)+LARGE(D102:O102,8)</f>
        <v>33</v>
      </c>
      <c r="Q102" s="70">
        <f>COUNTIF(D102:O102,"&gt;0")</f>
        <v>2</v>
      </c>
      <c r="R102" s="55"/>
      <c r="S102" s="55"/>
      <c r="T102" s="54"/>
      <c r="U102" s="53"/>
      <c r="V102" s="55"/>
      <c r="W102" s="55"/>
      <c r="X102" s="55"/>
      <c r="Y102" s="55"/>
    </row>
    <row r="103" spans="1:25" ht="11.25" customHeight="1" x14ac:dyDescent="0.2">
      <c r="A103" s="84">
        <v>100</v>
      </c>
      <c r="B103" s="68" t="s">
        <v>161</v>
      </c>
      <c r="C103" s="72">
        <v>2008</v>
      </c>
      <c r="D103" s="72">
        <v>15</v>
      </c>
      <c r="E103" s="72">
        <v>18</v>
      </c>
      <c r="F103" s="72">
        <v>0</v>
      </c>
      <c r="G103" s="95">
        <v>0</v>
      </c>
      <c r="H103" s="96">
        <v>0</v>
      </c>
      <c r="I103" s="96">
        <v>0</v>
      </c>
      <c r="J103" s="96">
        <v>0</v>
      </c>
      <c r="K103" s="72">
        <v>0</v>
      </c>
      <c r="L103" s="72">
        <v>0</v>
      </c>
      <c r="M103" s="72">
        <v>0</v>
      </c>
      <c r="N103" s="72">
        <f>SUMIF('25 Mar'!$B$139:$B$204, 'Poäng Flickor'!B103,'25 Mar'!$E$139:$E$204)</f>
        <v>0</v>
      </c>
      <c r="O103" s="72">
        <f>SUMIF('25 Mar'!$B$209:$B$276, 'Poäng Flickor'!B103,'25 Mar'!$E$209:$E$276)</f>
        <v>0</v>
      </c>
      <c r="P103" s="70">
        <f>LARGE(D103:O103,1)+LARGE(D103:O103,2)+LARGE(D103:O103,3)+LARGE(D103:O103,4)+LARGE(D103:O103,5)+LARGE(D103:O103,6)+LARGE(D103:O103,7)+LARGE(D103:O103,8)</f>
        <v>33</v>
      </c>
      <c r="Q103" s="70">
        <f>COUNTIF(D103:O103,"&gt;0")</f>
        <v>2</v>
      </c>
      <c r="R103" s="55"/>
      <c r="S103" s="55"/>
      <c r="T103" s="55"/>
      <c r="U103" s="55"/>
      <c r="V103" s="55"/>
      <c r="W103" s="55"/>
      <c r="X103" s="55"/>
      <c r="Y103" s="55"/>
    </row>
    <row r="104" spans="1:25" ht="11.25" customHeight="1" x14ac:dyDescent="0.2">
      <c r="A104" s="84">
        <v>101</v>
      </c>
      <c r="B104" s="68" t="s">
        <v>322</v>
      </c>
      <c r="C104" s="72">
        <v>2010</v>
      </c>
      <c r="D104" s="72">
        <v>0</v>
      </c>
      <c r="E104" s="72">
        <v>0</v>
      </c>
      <c r="F104" s="72">
        <v>1</v>
      </c>
      <c r="G104" s="95">
        <v>8</v>
      </c>
      <c r="H104" s="96">
        <v>1</v>
      </c>
      <c r="I104" s="96">
        <v>10</v>
      </c>
      <c r="J104" s="96">
        <v>7</v>
      </c>
      <c r="K104" s="72">
        <v>6</v>
      </c>
      <c r="L104" s="72">
        <v>0</v>
      </c>
      <c r="M104" s="72">
        <v>0</v>
      </c>
      <c r="N104" s="72">
        <f>SUMIF('25 Mar'!$B$139:$B$204, 'Poäng Flickor'!B104,'25 Mar'!$E$139:$E$204)</f>
        <v>0</v>
      </c>
      <c r="O104" s="72">
        <f>SUMIF('25 Mar'!$B$209:$B$276, 'Poäng Flickor'!B104,'25 Mar'!$E$209:$E$276)</f>
        <v>0</v>
      </c>
      <c r="P104" s="70">
        <f>LARGE(D104:O104,1)+LARGE(D104:O104,2)+LARGE(D104:O104,3)+LARGE(D104:O104,4)+LARGE(D104:O104,5)+LARGE(D104:O104,6)+LARGE(D104:O104,7)+LARGE(D104:O104,8)</f>
        <v>33</v>
      </c>
      <c r="Q104" s="70">
        <f>COUNTIF(D104:O104,"&gt;0")</f>
        <v>6</v>
      </c>
      <c r="R104" s="55"/>
      <c r="S104" s="55"/>
      <c r="T104" s="55"/>
      <c r="U104" s="55"/>
      <c r="V104" s="55"/>
      <c r="W104" s="55"/>
      <c r="X104" s="55"/>
      <c r="Y104" s="55"/>
    </row>
    <row r="105" spans="1:25" ht="11.25" customHeight="1" x14ac:dyDescent="0.2">
      <c r="A105" s="84">
        <v>102</v>
      </c>
      <c r="B105" s="68" t="s">
        <v>113</v>
      </c>
      <c r="C105" s="72">
        <v>2010</v>
      </c>
      <c r="D105" s="72">
        <v>17</v>
      </c>
      <c r="E105" s="72">
        <v>15</v>
      </c>
      <c r="F105" s="72">
        <v>0</v>
      </c>
      <c r="G105" s="95">
        <v>0</v>
      </c>
      <c r="H105" s="96">
        <v>0</v>
      </c>
      <c r="I105" s="96">
        <v>0</v>
      </c>
      <c r="J105" s="96">
        <v>0</v>
      </c>
      <c r="K105" s="72">
        <v>0</v>
      </c>
      <c r="L105" s="72">
        <v>0</v>
      </c>
      <c r="M105" s="72">
        <v>0</v>
      </c>
      <c r="N105" s="72">
        <f>SUMIF('25 Mar'!$B$139:$B$204, 'Poäng Flickor'!B105,'25 Mar'!$E$139:$E$204)</f>
        <v>0</v>
      </c>
      <c r="O105" s="72">
        <f>SUMIF('25 Mar'!$B$209:$B$276, 'Poäng Flickor'!B105,'25 Mar'!$E$209:$E$276)</f>
        <v>0</v>
      </c>
      <c r="P105" s="70">
        <f>LARGE(D105:O105,1)+LARGE(D105:O105,2)+LARGE(D105:O105,3)+LARGE(D105:O105,4)+LARGE(D105:O105,5)+LARGE(D105:O105,6)+LARGE(D105:O105,7)+LARGE(D105:O105,8)</f>
        <v>32</v>
      </c>
      <c r="Q105" s="70">
        <f>COUNTIF(D105:O105,"&gt;0")</f>
        <v>2</v>
      </c>
      <c r="R105" s="55"/>
      <c r="S105" s="55"/>
      <c r="T105" s="55"/>
      <c r="U105" s="55"/>
      <c r="V105" s="55"/>
      <c r="W105" s="55"/>
      <c r="X105" s="55"/>
      <c r="Y105" s="55"/>
    </row>
    <row r="106" spans="1:25" ht="11.25" customHeight="1" x14ac:dyDescent="0.2">
      <c r="A106" s="84">
        <v>103</v>
      </c>
      <c r="B106" s="68" t="s">
        <v>478</v>
      </c>
      <c r="C106" s="72">
        <v>2010</v>
      </c>
      <c r="D106" s="72">
        <v>0</v>
      </c>
      <c r="E106" s="72">
        <v>0</v>
      </c>
      <c r="F106" s="72">
        <v>0</v>
      </c>
      <c r="G106" s="95">
        <v>0</v>
      </c>
      <c r="H106" s="96">
        <v>0</v>
      </c>
      <c r="I106" s="96">
        <v>0</v>
      </c>
      <c r="J106" s="96">
        <v>4</v>
      </c>
      <c r="K106" s="72">
        <v>10</v>
      </c>
      <c r="L106" s="72">
        <v>0</v>
      </c>
      <c r="M106" s="72">
        <v>0</v>
      </c>
      <c r="N106" s="72">
        <f>SUMIF('25 Mar'!$B$139:$B$204, 'Poäng Flickor'!B106,'25 Mar'!$E$139:$E$204)</f>
        <v>4</v>
      </c>
      <c r="O106" s="72">
        <f>SUMIF('25 Mar'!$B$209:$B$276, 'Poäng Flickor'!B106,'25 Mar'!$E$209:$E$276)</f>
        <v>14</v>
      </c>
      <c r="P106" s="70">
        <f>LARGE(D106:O106,1)+LARGE(D106:O106,2)+LARGE(D106:O106,3)+LARGE(D106:O106,4)+LARGE(D106:O106,5)+LARGE(D106:O106,6)+LARGE(D106:O106,7)+LARGE(D106:O106,8)</f>
        <v>32</v>
      </c>
      <c r="Q106" s="70">
        <f>COUNTIF(D106:O106,"&gt;0")</f>
        <v>4</v>
      </c>
      <c r="R106" s="55"/>
      <c r="S106" s="55"/>
      <c r="T106" s="54"/>
      <c r="U106" s="53"/>
      <c r="V106" s="55"/>
      <c r="W106" s="55"/>
      <c r="X106" s="55"/>
      <c r="Y106" s="55"/>
    </row>
    <row r="107" spans="1:25" ht="11.25" customHeight="1" x14ac:dyDescent="0.2">
      <c r="A107" s="84">
        <v>104</v>
      </c>
      <c r="B107" s="68" t="s">
        <v>279</v>
      </c>
      <c r="C107" s="72">
        <v>2007</v>
      </c>
      <c r="D107" s="72">
        <v>0</v>
      </c>
      <c r="E107" s="72">
        <v>0</v>
      </c>
      <c r="F107" s="72">
        <v>19</v>
      </c>
      <c r="G107" s="95">
        <v>12</v>
      </c>
      <c r="H107" s="96">
        <v>0</v>
      </c>
      <c r="I107" s="96">
        <v>0</v>
      </c>
      <c r="J107" s="96">
        <v>0</v>
      </c>
      <c r="K107" s="72">
        <v>0</v>
      </c>
      <c r="L107" s="72">
        <v>0</v>
      </c>
      <c r="M107" s="72">
        <v>0</v>
      </c>
      <c r="N107" s="72">
        <f>SUMIF('25 Mar'!$B$139:$B$204, 'Poäng Flickor'!B107,'25 Mar'!$E$139:$E$204)</f>
        <v>0</v>
      </c>
      <c r="O107" s="72">
        <f>SUMIF('25 Mar'!$B$209:$B$276, 'Poäng Flickor'!B107,'25 Mar'!$E$209:$E$276)</f>
        <v>0</v>
      </c>
      <c r="P107" s="70">
        <f>LARGE(D107:O107,1)+LARGE(D107:O107,2)+LARGE(D107:O107,3)+LARGE(D107:O107,4)+LARGE(D107:O107,5)+LARGE(D107:O107,6)+LARGE(D107:O107,7)+LARGE(D107:O107,8)</f>
        <v>31</v>
      </c>
      <c r="Q107" s="70">
        <f>COUNTIF(D107:O107,"&gt;0")</f>
        <v>2</v>
      </c>
      <c r="R107" s="55"/>
      <c r="S107" s="55"/>
      <c r="T107" s="55"/>
      <c r="U107" s="55"/>
      <c r="V107" s="55"/>
      <c r="W107" s="55"/>
      <c r="X107" s="55"/>
      <c r="Y107" s="55"/>
    </row>
    <row r="108" spans="1:25" ht="11.25" customHeight="1" x14ac:dyDescent="0.2">
      <c r="A108" s="84">
        <v>105</v>
      </c>
      <c r="B108" s="68" t="s">
        <v>114</v>
      </c>
      <c r="C108" s="72">
        <v>2010</v>
      </c>
      <c r="D108" s="72">
        <v>15</v>
      </c>
      <c r="E108" s="72">
        <v>15</v>
      </c>
      <c r="F108" s="72">
        <v>1</v>
      </c>
      <c r="G108" s="95">
        <v>0</v>
      </c>
      <c r="H108" s="96">
        <v>0</v>
      </c>
      <c r="I108" s="96">
        <v>0</v>
      </c>
      <c r="J108" s="96">
        <v>0</v>
      </c>
      <c r="K108" s="72">
        <v>0</v>
      </c>
      <c r="L108" s="72">
        <v>0</v>
      </c>
      <c r="M108" s="72">
        <v>0</v>
      </c>
      <c r="N108" s="72">
        <f>SUMIF('25 Mar'!$B$139:$B$204, 'Poäng Flickor'!B108,'25 Mar'!$E$139:$E$204)</f>
        <v>0</v>
      </c>
      <c r="O108" s="72">
        <f>SUMIF('25 Mar'!$B$209:$B$276, 'Poäng Flickor'!B108,'25 Mar'!$E$209:$E$276)</f>
        <v>0</v>
      </c>
      <c r="P108" s="70">
        <f>LARGE(D108:O108,1)+LARGE(D108:O108,2)+LARGE(D108:O108,3)+LARGE(D108:O108,4)+LARGE(D108:O108,5)+LARGE(D108:O108,6)+LARGE(D108:O108,7)+LARGE(D108:O108,8)</f>
        <v>31</v>
      </c>
      <c r="Q108" s="70">
        <f>COUNTIF(D108:O108,"&gt;0")</f>
        <v>3</v>
      </c>
      <c r="R108" s="55"/>
      <c r="S108" s="55"/>
      <c r="T108" s="55"/>
      <c r="U108" s="55"/>
      <c r="V108" s="55"/>
      <c r="W108" s="55"/>
      <c r="X108" s="55"/>
      <c r="Y108" s="55"/>
    </row>
    <row r="109" spans="1:25" ht="11.25" customHeight="1" x14ac:dyDescent="0.2">
      <c r="A109" s="84">
        <v>106</v>
      </c>
      <c r="B109" s="68" t="s">
        <v>123</v>
      </c>
      <c r="C109" s="72">
        <v>2010</v>
      </c>
      <c r="D109" s="72">
        <v>4</v>
      </c>
      <c r="E109" s="72">
        <v>15</v>
      </c>
      <c r="F109" s="72">
        <v>1</v>
      </c>
      <c r="G109" s="95">
        <v>11</v>
      </c>
      <c r="H109" s="96">
        <v>0</v>
      </c>
      <c r="I109" s="96">
        <v>0</v>
      </c>
      <c r="J109" s="96">
        <v>0</v>
      </c>
      <c r="K109" s="72">
        <v>0</v>
      </c>
      <c r="L109" s="72">
        <v>0</v>
      </c>
      <c r="M109" s="72">
        <v>0</v>
      </c>
      <c r="N109" s="72">
        <f>SUMIF('25 Mar'!$B$139:$B$204, 'Poäng Flickor'!B109,'25 Mar'!$E$139:$E$204)</f>
        <v>0</v>
      </c>
      <c r="O109" s="72">
        <f>SUMIF('25 Mar'!$B$209:$B$276, 'Poäng Flickor'!B109,'25 Mar'!$E$209:$E$276)</f>
        <v>0</v>
      </c>
      <c r="P109" s="70">
        <f>LARGE(D109:O109,1)+LARGE(D109:O109,2)+LARGE(D109:O109,3)+LARGE(D109:O109,4)+LARGE(D109:O109,5)+LARGE(D109:O109,6)+LARGE(D109:O109,7)+LARGE(D109:O109,8)</f>
        <v>31</v>
      </c>
      <c r="Q109" s="70">
        <f>COUNTIF(D109:O109,"&gt;0")</f>
        <v>4</v>
      </c>
      <c r="R109" s="55"/>
      <c r="S109" s="55"/>
      <c r="T109" s="55"/>
      <c r="U109" s="55"/>
      <c r="V109" s="55"/>
      <c r="W109" s="55"/>
      <c r="X109" s="55"/>
      <c r="Y109" s="55"/>
    </row>
    <row r="110" spans="1:25" ht="11.25" customHeight="1" x14ac:dyDescent="0.2">
      <c r="A110" s="84">
        <v>107</v>
      </c>
      <c r="B110" s="68" t="s">
        <v>124</v>
      </c>
      <c r="C110" s="72">
        <v>2010</v>
      </c>
      <c r="D110" s="72">
        <v>1</v>
      </c>
      <c r="E110" s="72">
        <v>15</v>
      </c>
      <c r="F110" s="72">
        <v>1</v>
      </c>
      <c r="G110" s="95">
        <v>13</v>
      </c>
      <c r="H110" s="96">
        <v>0</v>
      </c>
      <c r="I110" s="96">
        <v>0</v>
      </c>
      <c r="J110" s="96">
        <v>0</v>
      </c>
      <c r="K110" s="72">
        <v>0</v>
      </c>
      <c r="L110" s="72">
        <v>0</v>
      </c>
      <c r="M110" s="72">
        <v>0</v>
      </c>
      <c r="N110" s="72">
        <f>SUMIF('25 Mar'!$B$139:$B$204, 'Poäng Flickor'!B110,'25 Mar'!$E$139:$E$204)</f>
        <v>0</v>
      </c>
      <c r="O110" s="72">
        <f>SUMIF('25 Mar'!$B$209:$B$276, 'Poäng Flickor'!B110,'25 Mar'!$E$209:$E$276)</f>
        <v>0</v>
      </c>
      <c r="P110" s="70">
        <f>LARGE(D110:O110,1)+LARGE(D110:O110,2)+LARGE(D110:O110,3)+LARGE(D110:O110,4)+LARGE(D110:O110,5)+LARGE(D110:O110,6)+LARGE(D110:O110,7)+LARGE(D110:O110,8)</f>
        <v>30</v>
      </c>
      <c r="Q110" s="70">
        <f>COUNTIF(D110:O110,"&gt;0")</f>
        <v>4</v>
      </c>
      <c r="R110" s="55"/>
      <c r="S110" s="55"/>
      <c r="T110" s="54"/>
      <c r="U110" s="53"/>
      <c r="V110" s="55"/>
      <c r="W110" s="55"/>
      <c r="X110" s="55"/>
      <c r="Y110" s="55"/>
    </row>
    <row r="111" spans="1:25" ht="11.25" customHeight="1" x14ac:dyDescent="0.2">
      <c r="A111" s="84">
        <v>108</v>
      </c>
      <c r="B111" s="68" t="s">
        <v>786</v>
      </c>
      <c r="C111" s="72">
        <v>2009</v>
      </c>
      <c r="D111" s="72">
        <v>0</v>
      </c>
      <c r="E111" s="72">
        <v>0</v>
      </c>
      <c r="F111" s="72">
        <v>0</v>
      </c>
      <c r="G111" s="95">
        <v>0</v>
      </c>
      <c r="H111" s="96">
        <v>0</v>
      </c>
      <c r="I111" s="96">
        <v>0</v>
      </c>
      <c r="J111" s="96">
        <v>0</v>
      </c>
      <c r="K111" s="72">
        <v>0</v>
      </c>
      <c r="L111" s="72">
        <v>0</v>
      </c>
      <c r="M111" s="72">
        <v>0</v>
      </c>
      <c r="N111" s="72">
        <f>SUMIF('25 Mar'!$B$139:$B$204, 'Poäng Flickor'!B111,'25 Mar'!$E$139:$E$204)</f>
        <v>18</v>
      </c>
      <c r="O111" s="72">
        <f>SUMIF('25 Mar'!$B$209:$B$276, 'Poäng Flickor'!B111,'25 Mar'!$E$209:$E$276)</f>
        <v>11</v>
      </c>
      <c r="P111" s="70">
        <f>LARGE(D111:O111,1)+LARGE(D111:O111,2)+LARGE(D111:O111,3)+LARGE(D111:O111,4)+LARGE(D111:O111,5)+LARGE(D111:O111,6)+LARGE(D111:O111,7)+LARGE(D111:O111,8)</f>
        <v>29</v>
      </c>
      <c r="Q111" s="70">
        <f>COUNTIF(D111:O111,"&gt;0")</f>
        <v>2</v>
      </c>
      <c r="R111" s="55"/>
      <c r="S111" s="55"/>
      <c r="T111" s="55"/>
      <c r="U111" s="55"/>
      <c r="V111" s="55"/>
      <c r="W111" s="55"/>
      <c r="X111" s="55"/>
      <c r="Y111" s="55"/>
    </row>
    <row r="112" spans="1:25" ht="11.25" customHeight="1" x14ac:dyDescent="0.2">
      <c r="A112" s="84">
        <v>109</v>
      </c>
      <c r="B112" s="90" t="s">
        <v>222</v>
      </c>
      <c r="C112" s="72">
        <v>2004</v>
      </c>
      <c r="D112" s="72">
        <v>0</v>
      </c>
      <c r="E112" s="72">
        <v>11</v>
      </c>
      <c r="F112" s="72">
        <v>11</v>
      </c>
      <c r="G112" s="95">
        <v>6</v>
      </c>
      <c r="H112" s="96">
        <v>0</v>
      </c>
      <c r="I112" s="96">
        <v>0</v>
      </c>
      <c r="J112" s="96">
        <v>0</v>
      </c>
      <c r="K112" s="72">
        <v>0</v>
      </c>
      <c r="L112" s="72">
        <v>0</v>
      </c>
      <c r="M112" s="72">
        <v>0</v>
      </c>
      <c r="N112" s="72">
        <f>SUMIF('25 Mar'!$B$139:$B$204, 'Poäng Flickor'!B112,'25 Mar'!$E$139:$E$204)</f>
        <v>0</v>
      </c>
      <c r="O112" s="72">
        <f>SUMIF('25 Mar'!$B$209:$B$276, 'Poäng Flickor'!B112,'25 Mar'!$E$209:$E$276)</f>
        <v>0</v>
      </c>
      <c r="P112" s="70">
        <f>LARGE(D112:O112,1)+LARGE(D112:O112,2)+LARGE(D112:O112,3)+LARGE(D112:O112,4)+LARGE(D112:O112,5)+LARGE(D112:O112,6)+LARGE(D112:O112,7)+LARGE(D112:O112,8)</f>
        <v>28</v>
      </c>
      <c r="Q112" s="70">
        <f>COUNTIF(D112:O112,"&gt;0")</f>
        <v>3</v>
      </c>
      <c r="R112" s="55"/>
      <c r="S112" s="55"/>
      <c r="T112" s="54"/>
      <c r="U112" s="53"/>
      <c r="V112" s="55"/>
      <c r="W112" s="55"/>
      <c r="X112" s="55"/>
      <c r="Y112" s="55"/>
    </row>
    <row r="113" spans="1:25" ht="11.25" customHeight="1" x14ac:dyDescent="0.2">
      <c r="A113" s="84">
        <v>110</v>
      </c>
      <c r="B113" s="92" t="s">
        <v>198</v>
      </c>
      <c r="C113" s="96">
        <v>2006</v>
      </c>
      <c r="D113" s="72">
        <v>10</v>
      </c>
      <c r="E113" s="72">
        <v>16</v>
      </c>
      <c r="F113" s="72">
        <v>0</v>
      </c>
      <c r="G113" s="95">
        <v>0</v>
      </c>
      <c r="H113" s="96">
        <v>0</v>
      </c>
      <c r="I113" s="96">
        <v>0</v>
      </c>
      <c r="J113" s="96">
        <v>0</v>
      </c>
      <c r="K113" s="72">
        <v>0</v>
      </c>
      <c r="L113" s="72">
        <v>0</v>
      </c>
      <c r="M113" s="72">
        <v>0</v>
      </c>
      <c r="N113" s="72">
        <f>SUMIF('25 Mar'!$B$139:$B$204, 'Poäng Flickor'!B113,'25 Mar'!$E$139:$E$204)</f>
        <v>0</v>
      </c>
      <c r="O113" s="72">
        <f>SUMIF('25 Mar'!$B$209:$B$276, 'Poäng Flickor'!B113,'25 Mar'!$E$209:$E$276)</f>
        <v>0</v>
      </c>
      <c r="P113" s="70">
        <f>LARGE(D113:O113,1)+LARGE(D113:O113,2)+LARGE(D113:O113,3)+LARGE(D113:O113,4)+LARGE(D113:O113,5)+LARGE(D113:O113,6)+LARGE(D113:O113,7)+LARGE(D113:O113,8)</f>
        <v>26</v>
      </c>
      <c r="Q113" s="70">
        <f>COUNTIF(D113:O113,"&gt;0")</f>
        <v>2</v>
      </c>
      <c r="R113" s="55"/>
      <c r="S113" s="55"/>
      <c r="T113" s="85"/>
      <c r="U113" s="53"/>
      <c r="V113" s="55"/>
      <c r="W113" s="55"/>
      <c r="X113" s="55"/>
      <c r="Y113" s="55"/>
    </row>
    <row r="114" spans="1:25" ht="11.25" customHeight="1" x14ac:dyDescent="0.2">
      <c r="A114" s="84">
        <v>111</v>
      </c>
      <c r="B114" s="91" t="s">
        <v>196</v>
      </c>
      <c r="C114" s="72">
        <v>2006</v>
      </c>
      <c r="D114" s="72">
        <v>15</v>
      </c>
      <c r="E114" s="72">
        <v>0</v>
      </c>
      <c r="F114" s="72">
        <v>11</v>
      </c>
      <c r="G114" s="95">
        <v>0</v>
      </c>
      <c r="H114" s="96">
        <v>0</v>
      </c>
      <c r="I114" s="96">
        <v>0</v>
      </c>
      <c r="J114" s="96">
        <v>0</v>
      </c>
      <c r="K114" s="72">
        <v>0</v>
      </c>
      <c r="L114" s="72">
        <v>0</v>
      </c>
      <c r="M114" s="72">
        <v>0</v>
      </c>
      <c r="N114" s="72">
        <f>SUMIF('25 Mar'!$B$139:$B$204, 'Poäng Flickor'!B114,'25 Mar'!$E$139:$E$204)</f>
        <v>0</v>
      </c>
      <c r="O114" s="72">
        <f>SUMIF('25 Mar'!$B$209:$B$276, 'Poäng Flickor'!B114,'25 Mar'!$E$209:$E$276)</f>
        <v>0</v>
      </c>
      <c r="P114" s="70">
        <f>LARGE(D114:O114,1)+LARGE(D114:O114,2)+LARGE(D114:O114,3)+LARGE(D114:O114,4)+LARGE(D114:O114,5)+LARGE(D114:O114,6)+LARGE(D114:O114,7)+LARGE(D114:O114,8)</f>
        <v>26</v>
      </c>
      <c r="Q114" s="70">
        <f>COUNTIF(D114:O114,"&gt;0")</f>
        <v>2</v>
      </c>
      <c r="R114" s="55"/>
      <c r="S114" s="55"/>
      <c r="T114" s="85"/>
      <c r="U114" s="53"/>
      <c r="V114" s="55"/>
      <c r="W114" s="55"/>
      <c r="X114" s="55"/>
      <c r="Y114" s="55"/>
    </row>
    <row r="115" spans="1:25" ht="11.25" customHeight="1" x14ac:dyDescent="0.2">
      <c r="A115" s="84">
        <v>112</v>
      </c>
      <c r="B115" s="68" t="s">
        <v>789</v>
      </c>
      <c r="C115" s="72">
        <v>2006</v>
      </c>
      <c r="D115" s="72">
        <v>0</v>
      </c>
      <c r="E115" s="72">
        <v>0</v>
      </c>
      <c r="F115" s="72">
        <v>0</v>
      </c>
      <c r="G115" s="95">
        <v>0</v>
      </c>
      <c r="H115" s="96">
        <v>0</v>
      </c>
      <c r="I115" s="96">
        <v>0</v>
      </c>
      <c r="J115" s="96">
        <v>0</v>
      </c>
      <c r="K115" s="72">
        <v>0</v>
      </c>
      <c r="L115" s="72">
        <v>0</v>
      </c>
      <c r="M115" s="72">
        <v>0</v>
      </c>
      <c r="N115" s="72">
        <f>SUMIF('25 Mar'!$B$139:$B$204, 'Poäng Flickor'!B115,'25 Mar'!$E$139:$E$204)</f>
        <v>15</v>
      </c>
      <c r="O115" s="72">
        <f>SUMIF('25 Mar'!$B$209:$B$276, 'Poäng Flickor'!B115,'25 Mar'!$E$209:$E$276)</f>
        <v>11</v>
      </c>
      <c r="P115" s="70">
        <f>LARGE(D115:O115,1)+LARGE(D115:O115,2)+LARGE(D115:O115,3)+LARGE(D115:O115,4)+LARGE(D115:O115,5)+LARGE(D115:O115,6)+LARGE(D115:O115,7)+LARGE(D115:O115,8)</f>
        <v>26</v>
      </c>
      <c r="Q115" s="70">
        <f>COUNTIF(D115:O115,"&gt;0")</f>
        <v>2</v>
      </c>
      <c r="R115" s="55"/>
      <c r="S115" s="55"/>
      <c r="T115" s="55"/>
      <c r="U115" s="55"/>
      <c r="V115" s="55"/>
      <c r="W115" s="55"/>
      <c r="X115" s="55"/>
      <c r="Y115" s="55"/>
    </row>
    <row r="116" spans="1:25" ht="11.25" customHeight="1" x14ac:dyDescent="0.2">
      <c r="A116" s="84">
        <v>113</v>
      </c>
      <c r="B116" s="68" t="s">
        <v>164</v>
      </c>
      <c r="C116" s="72">
        <v>2008</v>
      </c>
      <c r="D116" s="72">
        <v>15</v>
      </c>
      <c r="E116" s="72">
        <v>2</v>
      </c>
      <c r="F116" s="72">
        <v>8</v>
      </c>
      <c r="G116" s="95">
        <v>0</v>
      </c>
      <c r="H116" s="96">
        <v>0</v>
      </c>
      <c r="I116" s="96">
        <v>0</v>
      </c>
      <c r="J116" s="96">
        <v>0</v>
      </c>
      <c r="K116" s="72">
        <v>0</v>
      </c>
      <c r="L116" s="72">
        <v>0</v>
      </c>
      <c r="M116" s="72">
        <v>0</v>
      </c>
      <c r="N116" s="72">
        <f>SUMIF('25 Mar'!$B$139:$B$204, 'Poäng Flickor'!B116,'25 Mar'!$E$139:$E$204)</f>
        <v>0</v>
      </c>
      <c r="O116" s="72">
        <f>SUMIF('25 Mar'!$B$209:$B$276, 'Poäng Flickor'!B116,'25 Mar'!$E$209:$E$276)</f>
        <v>0</v>
      </c>
      <c r="P116" s="70">
        <f>LARGE(D116:O116,1)+LARGE(D116:O116,2)+LARGE(D116:O116,3)+LARGE(D116:O116,4)+LARGE(D116:O116,5)+LARGE(D116:O116,6)+LARGE(D116:O116,7)+LARGE(D116:O116,8)</f>
        <v>25</v>
      </c>
      <c r="Q116" s="70">
        <f>COUNTIF(D116:O116,"&gt;0")</f>
        <v>3</v>
      </c>
      <c r="R116" s="55"/>
      <c r="S116" s="55"/>
      <c r="T116" s="85"/>
      <c r="U116" s="53"/>
      <c r="V116" s="55"/>
      <c r="W116" s="55"/>
      <c r="X116" s="55"/>
      <c r="Y116" s="55"/>
    </row>
    <row r="117" spans="1:25" ht="11.25" customHeight="1" x14ac:dyDescent="0.2">
      <c r="A117" s="84">
        <v>114</v>
      </c>
      <c r="B117" s="68" t="s">
        <v>115</v>
      </c>
      <c r="C117" s="72">
        <v>2010</v>
      </c>
      <c r="D117" s="72">
        <v>13</v>
      </c>
      <c r="E117" s="72">
        <v>12</v>
      </c>
      <c r="F117" s="72">
        <v>0</v>
      </c>
      <c r="G117" s="95">
        <v>0</v>
      </c>
      <c r="H117" s="96">
        <v>0</v>
      </c>
      <c r="I117" s="96">
        <v>0</v>
      </c>
      <c r="J117" s="96">
        <v>0</v>
      </c>
      <c r="K117" s="72">
        <v>0</v>
      </c>
      <c r="L117" s="72">
        <v>0</v>
      </c>
      <c r="M117" s="72">
        <v>0</v>
      </c>
      <c r="N117" s="72">
        <f>SUMIF('25 Mar'!$B$139:$B$204, 'Poäng Flickor'!B117,'25 Mar'!$E$139:$E$204)</f>
        <v>0</v>
      </c>
      <c r="O117" s="72">
        <f>SUMIF('25 Mar'!$B$209:$B$276, 'Poäng Flickor'!B117,'25 Mar'!$E$209:$E$276)</f>
        <v>0</v>
      </c>
      <c r="P117" s="70">
        <f>LARGE(D117:O117,1)+LARGE(D117:O117,2)+LARGE(D117:O117,3)+LARGE(D117:O117,4)+LARGE(D117:O117,5)+LARGE(D117:O117,6)+LARGE(D117:O117,7)+LARGE(D117:O117,8)</f>
        <v>25</v>
      </c>
      <c r="Q117" s="70">
        <f>COUNTIF(D117:O117,"&gt;0")</f>
        <v>2</v>
      </c>
      <c r="R117" s="55"/>
      <c r="S117" s="55"/>
      <c r="T117" s="55"/>
      <c r="U117" s="55"/>
      <c r="V117" s="55"/>
      <c r="W117" s="55"/>
      <c r="X117" s="55"/>
      <c r="Y117" s="55"/>
    </row>
    <row r="118" spans="1:25" ht="11.25" customHeight="1" x14ac:dyDescent="0.2">
      <c r="A118" s="84">
        <v>115</v>
      </c>
      <c r="B118" s="68" t="s">
        <v>144</v>
      </c>
      <c r="C118" s="72">
        <v>2009</v>
      </c>
      <c r="D118" s="72">
        <v>7</v>
      </c>
      <c r="E118" s="72">
        <v>0</v>
      </c>
      <c r="F118" s="72">
        <v>1</v>
      </c>
      <c r="G118" s="95">
        <v>8</v>
      </c>
      <c r="H118" s="96">
        <v>0</v>
      </c>
      <c r="I118" s="96">
        <v>0</v>
      </c>
      <c r="J118" s="96">
        <v>0</v>
      </c>
      <c r="K118" s="72">
        <v>0</v>
      </c>
      <c r="L118" s="72">
        <v>0</v>
      </c>
      <c r="M118" s="72">
        <v>0</v>
      </c>
      <c r="N118" s="72">
        <f>SUMIF('25 Mar'!$B$139:$B$204, 'Poäng Flickor'!B118,'25 Mar'!$E$139:$E$204)</f>
        <v>9</v>
      </c>
      <c r="O118" s="72">
        <f>SUMIF('25 Mar'!$B$209:$B$276, 'Poäng Flickor'!B118,'25 Mar'!$E$209:$E$276)</f>
        <v>0</v>
      </c>
      <c r="P118" s="70">
        <f>LARGE(D118:O118,1)+LARGE(D118:O118,2)+LARGE(D118:O118,3)+LARGE(D118:O118,4)+LARGE(D118:O118,5)+LARGE(D118:O118,6)+LARGE(D118:O118,7)+LARGE(D118:O118,8)</f>
        <v>25</v>
      </c>
      <c r="Q118" s="70">
        <f>COUNTIF(D118:O118,"&gt;0")</f>
        <v>4</v>
      </c>
      <c r="R118" s="55"/>
      <c r="S118" s="55"/>
      <c r="T118" s="54"/>
      <c r="U118" s="53"/>
      <c r="V118" s="55"/>
      <c r="W118" s="55"/>
      <c r="X118" s="55"/>
      <c r="Y118" s="55"/>
    </row>
    <row r="119" spans="1:25" ht="11.25" customHeight="1" x14ac:dyDescent="0.2">
      <c r="A119" s="84">
        <v>116</v>
      </c>
      <c r="B119" s="68" t="s">
        <v>177</v>
      </c>
      <c r="C119" s="72">
        <v>2008</v>
      </c>
      <c r="D119" s="72">
        <v>1</v>
      </c>
      <c r="E119" s="72">
        <v>0</v>
      </c>
      <c r="F119" s="72">
        <v>1</v>
      </c>
      <c r="G119" s="95">
        <v>8</v>
      </c>
      <c r="H119" s="96">
        <v>0</v>
      </c>
      <c r="I119" s="96">
        <v>0</v>
      </c>
      <c r="J119" s="96">
        <v>7</v>
      </c>
      <c r="K119" s="72">
        <v>7</v>
      </c>
      <c r="L119" s="72">
        <v>0</v>
      </c>
      <c r="M119" s="72">
        <v>0</v>
      </c>
      <c r="N119" s="72">
        <f>SUMIF('25 Mar'!$B$139:$B$204, 'Poäng Flickor'!B119,'25 Mar'!$E$139:$E$204)</f>
        <v>0</v>
      </c>
      <c r="O119" s="72">
        <f>SUMIF('25 Mar'!$B$209:$B$276, 'Poäng Flickor'!B119,'25 Mar'!$E$209:$E$276)</f>
        <v>0</v>
      </c>
      <c r="P119" s="70">
        <f>LARGE(D119:O119,1)+LARGE(D119:O119,2)+LARGE(D119:O119,3)+LARGE(D119:O119,4)+LARGE(D119:O119,5)+LARGE(D119:O119,6)+LARGE(D119:O119,7)+LARGE(D119:O119,8)</f>
        <v>24</v>
      </c>
      <c r="Q119" s="70">
        <f>COUNTIF(D119:O119,"&gt;0")</f>
        <v>5</v>
      </c>
      <c r="R119" s="55"/>
      <c r="S119" s="55"/>
      <c r="T119" s="54"/>
      <c r="U119" s="53"/>
      <c r="V119" s="55"/>
      <c r="W119" s="55"/>
      <c r="X119" s="55"/>
      <c r="Y119" s="55"/>
    </row>
    <row r="120" spans="1:25" ht="11.25" customHeight="1" x14ac:dyDescent="0.2">
      <c r="A120" s="84">
        <v>117</v>
      </c>
      <c r="B120" s="68" t="s">
        <v>806</v>
      </c>
      <c r="C120" s="72">
        <v>2009</v>
      </c>
      <c r="D120" s="72">
        <v>0</v>
      </c>
      <c r="E120" s="72">
        <v>0</v>
      </c>
      <c r="F120" s="72">
        <v>12</v>
      </c>
      <c r="G120" s="95">
        <v>12</v>
      </c>
      <c r="H120" s="96">
        <v>0</v>
      </c>
      <c r="I120" s="96">
        <v>0</v>
      </c>
      <c r="J120" s="96">
        <v>0</v>
      </c>
      <c r="K120" s="72">
        <v>0</v>
      </c>
      <c r="L120" s="72">
        <v>0</v>
      </c>
      <c r="M120" s="72">
        <v>0</v>
      </c>
      <c r="N120" s="72">
        <f>SUMIF('25 Mar'!$B$139:$B$204, 'Poäng Flickor'!B120,'25 Mar'!$E$139:$E$204)</f>
        <v>0</v>
      </c>
      <c r="O120" s="72">
        <f>SUMIF('25 Mar'!$B$209:$B$276, 'Poäng Flickor'!B120,'25 Mar'!$E$209:$E$276)</f>
        <v>0</v>
      </c>
      <c r="P120" s="70">
        <f>LARGE(D120:O120,1)+LARGE(D120:O120,2)+LARGE(D120:O120,3)+LARGE(D120:O120,4)+LARGE(D120:O120,5)+LARGE(D120:O120,6)+LARGE(D120:O120,7)+LARGE(D120:O120,8)</f>
        <v>24</v>
      </c>
      <c r="Q120" s="70">
        <f>COUNTIF(D120:O120,"&gt;0")</f>
        <v>2</v>
      </c>
      <c r="R120" s="55"/>
      <c r="S120" s="55"/>
      <c r="T120" s="55"/>
      <c r="U120" s="55"/>
      <c r="V120" s="55"/>
      <c r="W120" s="55"/>
      <c r="X120" s="55"/>
      <c r="Y120" s="55"/>
    </row>
    <row r="121" spans="1:25" ht="11.25" customHeight="1" x14ac:dyDescent="0.2">
      <c r="A121" s="84">
        <v>118</v>
      </c>
      <c r="B121" s="68" t="s">
        <v>288</v>
      </c>
      <c r="C121" s="72">
        <v>2005</v>
      </c>
      <c r="D121" s="72">
        <v>0</v>
      </c>
      <c r="E121" s="72">
        <v>0</v>
      </c>
      <c r="F121" s="72">
        <v>11</v>
      </c>
      <c r="G121" s="95">
        <v>12</v>
      </c>
      <c r="H121" s="96">
        <v>0</v>
      </c>
      <c r="I121" s="96">
        <v>0</v>
      </c>
      <c r="J121" s="96">
        <v>0</v>
      </c>
      <c r="K121" s="72">
        <v>0</v>
      </c>
      <c r="L121" s="72">
        <v>0</v>
      </c>
      <c r="M121" s="72">
        <v>0</v>
      </c>
      <c r="N121" s="72">
        <f>SUMIF('25 Mar'!$B$139:$B$204, 'Poäng Flickor'!B121,'25 Mar'!$E$139:$E$204)</f>
        <v>0</v>
      </c>
      <c r="O121" s="72">
        <f>SUMIF('25 Mar'!$B$209:$B$276, 'Poäng Flickor'!B121,'25 Mar'!$E$209:$E$276)</f>
        <v>0</v>
      </c>
      <c r="P121" s="70">
        <f>LARGE(D121:O121,1)+LARGE(D121:O121,2)+LARGE(D121:O121,3)+LARGE(D121:O121,4)+LARGE(D121:O121,5)+LARGE(D121:O121,6)+LARGE(D121:O121,7)+LARGE(D121:O121,8)</f>
        <v>23</v>
      </c>
      <c r="Q121" s="70">
        <f>COUNTIF(D121:O121,"&gt;0")</f>
        <v>2</v>
      </c>
      <c r="R121" s="55"/>
      <c r="S121" s="55"/>
      <c r="T121" s="55"/>
      <c r="U121" s="55"/>
      <c r="V121" s="55"/>
      <c r="W121" s="55"/>
      <c r="X121" s="55"/>
      <c r="Y121" s="55"/>
    </row>
    <row r="122" spans="1:25" ht="11.25" customHeight="1" x14ac:dyDescent="0.2">
      <c r="A122" s="84">
        <v>119</v>
      </c>
      <c r="B122" s="68" t="s">
        <v>284</v>
      </c>
      <c r="C122" s="72">
        <v>2006</v>
      </c>
      <c r="D122" s="72">
        <v>0</v>
      </c>
      <c r="E122" s="72">
        <v>0</v>
      </c>
      <c r="F122" s="72">
        <v>11</v>
      </c>
      <c r="G122" s="95">
        <v>11</v>
      </c>
      <c r="H122" s="96">
        <v>0</v>
      </c>
      <c r="I122" s="96">
        <v>0</v>
      </c>
      <c r="J122" s="96">
        <v>0</v>
      </c>
      <c r="K122" s="72">
        <v>0</v>
      </c>
      <c r="L122" s="72">
        <v>0</v>
      </c>
      <c r="M122" s="72">
        <v>0</v>
      </c>
      <c r="N122" s="72">
        <f>SUMIF('25 Mar'!$B$139:$B$204, 'Poäng Flickor'!B122,'25 Mar'!$E$139:$E$204)</f>
        <v>0</v>
      </c>
      <c r="O122" s="72">
        <f>SUMIF('25 Mar'!$B$209:$B$276, 'Poäng Flickor'!B122,'25 Mar'!$E$209:$E$276)</f>
        <v>0</v>
      </c>
      <c r="P122" s="70">
        <f>LARGE(D122:O122,1)+LARGE(D122:O122,2)+LARGE(D122:O122,3)+LARGE(D122:O122,4)+LARGE(D122:O122,5)+LARGE(D122:O122,6)+LARGE(D122:O122,7)+LARGE(D122:O122,8)</f>
        <v>22</v>
      </c>
      <c r="Q122" s="70">
        <f>COUNTIF(D122:O122,"&gt;0")</f>
        <v>2</v>
      </c>
      <c r="R122" s="55"/>
      <c r="S122" s="55"/>
      <c r="T122" s="54"/>
      <c r="U122" s="53"/>
      <c r="V122" s="55"/>
      <c r="W122" s="55"/>
      <c r="X122" s="55"/>
      <c r="Y122" s="55"/>
    </row>
    <row r="123" spans="1:25" ht="11.25" customHeight="1" x14ac:dyDescent="0.2">
      <c r="A123" s="84">
        <v>120</v>
      </c>
      <c r="B123" s="73" t="s">
        <v>329</v>
      </c>
      <c r="C123" s="99">
        <v>2008</v>
      </c>
      <c r="D123" s="72">
        <v>0</v>
      </c>
      <c r="E123" s="72">
        <v>0</v>
      </c>
      <c r="F123" s="72">
        <v>0</v>
      </c>
      <c r="G123" s="95">
        <v>0</v>
      </c>
      <c r="H123" s="96">
        <v>13</v>
      </c>
      <c r="I123" s="96">
        <v>9</v>
      </c>
      <c r="J123" s="96">
        <v>0</v>
      </c>
      <c r="K123" s="72">
        <v>0</v>
      </c>
      <c r="L123" s="72">
        <v>0</v>
      </c>
      <c r="M123" s="72">
        <v>0</v>
      </c>
      <c r="N123" s="72">
        <f>SUMIF('25 Mar'!$B$139:$B$204, 'Poäng Flickor'!B123,'25 Mar'!$E$139:$E$204)</f>
        <v>0</v>
      </c>
      <c r="O123" s="72">
        <f>SUMIF('25 Mar'!$B$209:$B$276, 'Poäng Flickor'!B123,'25 Mar'!$E$209:$E$276)</f>
        <v>0</v>
      </c>
      <c r="P123" s="70">
        <f>LARGE(D123:O123,1)+LARGE(D123:O123,2)+LARGE(D123:O123,3)+LARGE(D123:O123,4)+LARGE(D123:O123,5)+LARGE(D123:O123,6)+LARGE(D123:O123,7)+LARGE(D123:O123,8)</f>
        <v>22</v>
      </c>
      <c r="Q123" s="70">
        <f>COUNTIF(D123:O123,"&gt;0")</f>
        <v>2</v>
      </c>
      <c r="R123" s="55"/>
      <c r="S123" s="59"/>
      <c r="T123" s="54"/>
      <c r="U123" s="53"/>
      <c r="V123" s="55"/>
      <c r="W123" s="55"/>
      <c r="X123" s="55"/>
      <c r="Y123" s="55"/>
    </row>
    <row r="124" spans="1:25" ht="11.25" customHeight="1" x14ac:dyDescent="0.2">
      <c r="A124" s="84">
        <v>121</v>
      </c>
      <c r="B124" s="68" t="s">
        <v>275</v>
      </c>
      <c r="C124" s="72">
        <v>2009</v>
      </c>
      <c r="D124" s="72">
        <v>0</v>
      </c>
      <c r="E124" s="72">
        <v>0</v>
      </c>
      <c r="F124" s="72">
        <v>1</v>
      </c>
      <c r="G124" s="95">
        <v>8</v>
      </c>
      <c r="H124" s="96">
        <v>0</v>
      </c>
      <c r="I124" s="96">
        <v>0</v>
      </c>
      <c r="J124" s="96">
        <v>0</v>
      </c>
      <c r="K124" s="72">
        <v>0</v>
      </c>
      <c r="L124" s="72">
        <v>0</v>
      </c>
      <c r="M124" s="72">
        <v>0</v>
      </c>
      <c r="N124" s="72">
        <f>SUMIF('25 Mar'!$B$139:$B$204, 'Poäng Flickor'!B124,'25 Mar'!$E$139:$E$204)</f>
        <v>4</v>
      </c>
      <c r="O124" s="72">
        <f>SUMIF('25 Mar'!$B$209:$B$276, 'Poäng Flickor'!B124,'25 Mar'!$E$209:$E$276)</f>
        <v>9</v>
      </c>
      <c r="P124" s="70">
        <f>LARGE(D124:O124,1)+LARGE(D124:O124,2)+LARGE(D124:O124,3)+LARGE(D124:O124,4)+LARGE(D124:O124,5)+LARGE(D124:O124,6)+LARGE(D124:O124,7)+LARGE(D124:O124,8)</f>
        <v>22</v>
      </c>
      <c r="Q124" s="70">
        <f>COUNTIF(D124:O124,"&gt;0")</f>
        <v>4</v>
      </c>
      <c r="R124" s="55"/>
      <c r="S124" s="55"/>
      <c r="T124" s="54"/>
      <c r="U124" s="53"/>
      <c r="V124" s="55"/>
      <c r="W124" s="55"/>
      <c r="X124" s="55"/>
      <c r="Y124" s="55"/>
    </row>
    <row r="125" spans="1:25" ht="11.25" customHeight="1" x14ac:dyDescent="0.2">
      <c r="A125" s="84">
        <v>122</v>
      </c>
      <c r="B125" s="68" t="s">
        <v>293</v>
      </c>
      <c r="C125" s="72">
        <v>2006</v>
      </c>
      <c r="D125" s="72">
        <v>0</v>
      </c>
      <c r="E125" s="72">
        <v>0</v>
      </c>
      <c r="F125" s="72">
        <v>0</v>
      </c>
      <c r="G125" s="95">
        <v>9</v>
      </c>
      <c r="H125" s="96">
        <v>12</v>
      </c>
      <c r="I125" s="96">
        <v>0</v>
      </c>
      <c r="J125" s="96">
        <v>0</v>
      </c>
      <c r="K125" s="72">
        <v>0</v>
      </c>
      <c r="L125" s="72">
        <v>0</v>
      </c>
      <c r="M125" s="72">
        <v>0</v>
      </c>
      <c r="N125" s="72">
        <f>SUMIF('25 Mar'!$B$139:$B$204, 'Poäng Flickor'!B125,'25 Mar'!$E$139:$E$204)</f>
        <v>0</v>
      </c>
      <c r="O125" s="72">
        <f>SUMIF('25 Mar'!$B$209:$B$276, 'Poäng Flickor'!B125,'25 Mar'!$E$209:$E$276)</f>
        <v>0</v>
      </c>
      <c r="P125" s="70">
        <f>LARGE(D125:O125,1)+LARGE(D125:O125,2)+LARGE(D125:O125,3)+LARGE(D125:O125,4)+LARGE(D125:O125,5)+LARGE(D125:O125,6)+LARGE(D125:O125,7)+LARGE(D125:O125,8)</f>
        <v>21</v>
      </c>
      <c r="Q125" s="70">
        <f>COUNTIF(D125:O125,"&gt;0")</f>
        <v>2</v>
      </c>
      <c r="R125" s="55"/>
      <c r="S125" s="55"/>
      <c r="T125" s="55"/>
      <c r="U125" s="55"/>
      <c r="V125" s="55"/>
      <c r="W125" s="55"/>
      <c r="X125" s="55"/>
      <c r="Y125" s="55"/>
    </row>
    <row r="126" spans="1:25" ht="11.25" customHeight="1" x14ac:dyDescent="0.2">
      <c r="A126" s="84">
        <v>123</v>
      </c>
      <c r="B126" s="68" t="s">
        <v>138</v>
      </c>
      <c r="C126" s="72">
        <v>2009</v>
      </c>
      <c r="D126" s="72">
        <v>14</v>
      </c>
      <c r="E126" s="72">
        <v>6</v>
      </c>
      <c r="F126" s="72">
        <v>0</v>
      </c>
      <c r="G126" s="95">
        <v>0</v>
      </c>
      <c r="H126" s="96">
        <v>0</v>
      </c>
      <c r="I126" s="96">
        <v>0</v>
      </c>
      <c r="J126" s="96">
        <v>0</v>
      </c>
      <c r="K126" s="72">
        <v>0</v>
      </c>
      <c r="L126" s="72">
        <v>0</v>
      </c>
      <c r="M126" s="72">
        <v>0</v>
      </c>
      <c r="N126" s="72">
        <f>SUMIF('25 Mar'!$B$139:$B$204, 'Poäng Flickor'!B126,'25 Mar'!$E$139:$E$204)</f>
        <v>0</v>
      </c>
      <c r="O126" s="72">
        <f>SUMIF('25 Mar'!$B$209:$B$276, 'Poäng Flickor'!B126,'25 Mar'!$E$209:$E$276)</f>
        <v>0</v>
      </c>
      <c r="P126" s="70">
        <f>LARGE(D126:O126,1)+LARGE(D126:O126,2)+LARGE(D126:O126,3)+LARGE(D126:O126,4)+LARGE(D126:O126,5)+LARGE(D126:O126,6)+LARGE(D126:O126,7)+LARGE(D126:O126,8)</f>
        <v>20</v>
      </c>
      <c r="Q126" s="70">
        <f>COUNTIF(D126:O126,"&gt;0")</f>
        <v>2</v>
      </c>
      <c r="R126" s="55"/>
      <c r="S126" s="55"/>
      <c r="T126" s="55"/>
      <c r="U126" s="55"/>
      <c r="V126" s="55"/>
      <c r="W126" s="55"/>
      <c r="X126" s="55"/>
      <c r="Y126" s="55"/>
    </row>
    <row r="127" spans="1:25" ht="11.25" customHeight="1" x14ac:dyDescent="0.2">
      <c r="A127" s="84">
        <v>124</v>
      </c>
      <c r="B127" s="68" t="s">
        <v>787</v>
      </c>
      <c r="C127" s="96">
        <v>2009</v>
      </c>
      <c r="D127" s="72">
        <v>0</v>
      </c>
      <c r="E127" s="72">
        <v>0</v>
      </c>
      <c r="F127" s="72">
        <v>0</v>
      </c>
      <c r="G127" s="95">
        <v>0</v>
      </c>
      <c r="H127" s="96">
        <v>0</v>
      </c>
      <c r="I127" s="96">
        <v>0</v>
      </c>
      <c r="J127" s="96">
        <v>0</v>
      </c>
      <c r="K127" s="72">
        <v>0</v>
      </c>
      <c r="L127" s="72">
        <v>0</v>
      </c>
      <c r="M127" s="72">
        <v>0</v>
      </c>
      <c r="N127" s="72">
        <f>SUMIF('25 Mar'!$B$139:$B$204, 'Poäng Flickor'!B127,'25 Mar'!$E$139:$E$204)</f>
        <v>11</v>
      </c>
      <c r="O127" s="72">
        <f>SUMIF('25 Mar'!$B$209:$B$276, 'Poäng Flickor'!B127,'25 Mar'!$E$209:$E$276)</f>
        <v>8</v>
      </c>
      <c r="P127" s="70">
        <f>LARGE(D127:O127,1)+LARGE(D127:O127,2)+LARGE(D127:O127,3)+LARGE(D127:O127,4)+LARGE(D127:O127,5)+LARGE(D127:O127,6)+LARGE(D127:O127,7)+LARGE(D127:O127,8)</f>
        <v>19</v>
      </c>
      <c r="Q127" s="70">
        <f>COUNTIF(D127:O127,"&gt;0")</f>
        <v>2</v>
      </c>
      <c r="R127" s="55"/>
      <c r="S127" s="55"/>
      <c r="T127" s="55"/>
      <c r="U127" s="55"/>
      <c r="V127" s="55"/>
      <c r="W127" s="55"/>
      <c r="X127" s="55"/>
      <c r="Y127" s="55"/>
    </row>
    <row r="128" spans="1:25" ht="11.25" customHeight="1" x14ac:dyDescent="0.2">
      <c r="A128" s="84">
        <v>125</v>
      </c>
      <c r="B128" s="73" t="s">
        <v>807</v>
      </c>
      <c r="C128" s="108">
        <v>2006</v>
      </c>
      <c r="D128" s="72">
        <v>0</v>
      </c>
      <c r="E128" s="72">
        <v>0</v>
      </c>
      <c r="F128" s="72">
        <v>0</v>
      </c>
      <c r="G128" s="95">
        <v>0</v>
      </c>
      <c r="H128" s="96">
        <v>0</v>
      </c>
      <c r="I128" s="96">
        <v>10</v>
      </c>
      <c r="J128" s="96">
        <v>0</v>
      </c>
      <c r="K128" s="72">
        <v>6</v>
      </c>
      <c r="L128" s="72">
        <v>0</v>
      </c>
      <c r="M128" s="72">
        <v>0</v>
      </c>
      <c r="N128" s="72">
        <f>SUMIF('25 Mar'!$B$139:$B$204, 'Poäng Flickor'!B128,'25 Mar'!$E$139:$E$204)</f>
        <v>0</v>
      </c>
      <c r="O128" s="72">
        <f>SUMIF('25 Mar'!$B$209:$B$276, 'Poäng Flickor'!B128,'25 Mar'!$E$209:$E$276)</f>
        <v>0</v>
      </c>
      <c r="P128" s="70">
        <f>LARGE(D128:O128,1)+LARGE(D128:O128,2)+LARGE(D128:O128,3)+LARGE(D128:O128,4)+LARGE(D128:O128,5)+LARGE(D128:O128,6)+LARGE(D128:O128,7)+LARGE(D128:O128,8)</f>
        <v>16</v>
      </c>
      <c r="Q128" s="70">
        <f>COUNTIF(D128:O128,"&gt;0")</f>
        <v>2</v>
      </c>
      <c r="R128" s="55"/>
      <c r="S128" s="55"/>
      <c r="T128" s="85"/>
      <c r="U128" s="53"/>
      <c r="V128" s="55"/>
      <c r="W128" s="55"/>
      <c r="X128" s="55"/>
      <c r="Y128" s="55"/>
    </row>
    <row r="129" spans="1:25" ht="11.25" customHeight="1" x14ac:dyDescent="0.2">
      <c r="A129" s="84">
        <v>126</v>
      </c>
      <c r="B129" s="68" t="s">
        <v>269</v>
      </c>
      <c r="C129" s="72">
        <v>2009</v>
      </c>
      <c r="D129" s="72">
        <v>0</v>
      </c>
      <c r="E129" s="72">
        <v>0</v>
      </c>
      <c r="F129" s="72">
        <v>7</v>
      </c>
      <c r="G129" s="95">
        <v>9</v>
      </c>
      <c r="H129" s="96">
        <v>0</v>
      </c>
      <c r="I129" s="96">
        <v>0</v>
      </c>
      <c r="J129" s="96">
        <v>0</v>
      </c>
      <c r="K129" s="72">
        <v>0</v>
      </c>
      <c r="L129" s="72">
        <v>0</v>
      </c>
      <c r="M129" s="72">
        <v>0</v>
      </c>
      <c r="N129" s="72">
        <f>SUMIF('25 Mar'!$B$139:$B$204, 'Poäng Flickor'!B129,'25 Mar'!$E$139:$E$204)</f>
        <v>0</v>
      </c>
      <c r="O129" s="72">
        <f>SUMIF('25 Mar'!$B$209:$B$276, 'Poäng Flickor'!B129,'25 Mar'!$E$209:$E$276)</f>
        <v>0</v>
      </c>
      <c r="P129" s="70">
        <f>LARGE(D129:O129,1)+LARGE(D129:O129,2)+LARGE(D129:O129,3)+LARGE(D129:O129,4)+LARGE(D129:O129,5)+LARGE(D129:O129,6)+LARGE(D129:O129,7)+LARGE(D129:O129,8)</f>
        <v>16</v>
      </c>
      <c r="Q129" s="70">
        <f>COUNTIF(D129:O129,"&gt;0")</f>
        <v>2</v>
      </c>
      <c r="R129" s="55"/>
      <c r="S129" s="55"/>
      <c r="T129" s="55"/>
      <c r="U129" s="55"/>
      <c r="V129" s="55"/>
      <c r="W129" s="55"/>
      <c r="X129" s="55"/>
      <c r="Y129" s="55"/>
    </row>
    <row r="130" spans="1:25" ht="11.25" customHeight="1" x14ac:dyDescent="0.2">
      <c r="A130" s="84">
        <v>127</v>
      </c>
      <c r="B130" s="68" t="s">
        <v>125</v>
      </c>
      <c r="C130" s="72">
        <v>2010</v>
      </c>
      <c r="D130" s="72">
        <v>1</v>
      </c>
      <c r="E130" s="72">
        <v>15</v>
      </c>
      <c r="F130" s="72">
        <v>0</v>
      </c>
      <c r="G130" s="95">
        <v>0</v>
      </c>
      <c r="H130" s="96">
        <v>0</v>
      </c>
      <c r="I130" s="96">
        <v>0</v>
      </c>
      <c r="J130" s="96">
        <v>0</v>
      </c>
      <c r="K130" s="72">
        <v>0</v>
      </c>
      <c r="L130" s="72">
        <v>0</v>
      </c>
      <c r="M130" s="72">
        <v>0</v>
      </c>
      <c r="N130" s="72">
        <f>SUMIF('25 Mar'!$B$139:$B$204, 'Poäng Flickor'!B130,'25 Mar'!$E$139:$E$204)</f>
        <v>0</v>
      </c>
      <c r="O130" s="72">
        <f>SUMIF('25 Mar'!$B$209:$B$276, 'Poäng Flickor'!B130,'25 Mar'!$E$209:$E$276)</f>
        <v>0</v>
      </c>
      <c r="P130" s="70">
        <f>LARGE(D130:O130,1)+LARGE(D130:O130,2)+LARGE(D130:O130,3)+LARGE(D130:O130,4)+LARGE(D130:O130,5)+LARGE(D130:O130,6)+LARGE(D130:O130,7)+LARGE(D130:O130,8)</f>
        <v>16</v>
      </c>
      <c r="Q130" s="70">
        <f>COUNTIF(D130:O130,"&gt;0")</f>
        <v>2</v>
      </c>
      <c r="R130" s="55"/>
      <c r="S130" s="55"/>
      <c r="T130" s="54"/>
      <c r="U130" s="53"/>
      <c r="V130" s="55"/>
      <c r="W130" s="55"/>
      <c r="X130" s="55"/>
      <c r="Y130" s="55"/>
    </row>
    <row r="131" spans="1:25" ht="11.25" customHeight="1" x14ac:dyDescent="0.2">
      <c r="A131" s="84">
        <v>128</v>
      </c>
      <c r="B131" s="68" t="s">
        <v>208</v>
      </c>
      <c r="C131" s="72">
        <v>2004</v>
      </c>
      <c r="D131" s="72">
        <v>14</v>
      </c>
      <c r="E131" s="72">
        <v>0</v>
      </c>
      <c r="F131" s="72">
        <v>0</v>
      </c>
      <c r="G131" s="95">
        <v>0</v>
      </c>
      <c r="H131" s="96">
        <v>0</v>
      </c>
      <c r="I131" s="96">
        <v>0</v>
      </c>
      <c r="J131" s="96">
        <v>0</v>
      </c>
      <c r="K131" s="72">
        <v>0</v>
      </c>
      <c r="L131" s="72">
        <v>0</v>
      </c>
      <c r="M131" s="72">
        <v>0</v>
      </c>
      <c r="N131" s="72">
        <f>SUMIF('25 Mar'!$B$139:$B$204, 'Poäng Flickor'!B131,'25 Mar'!$E$139:$E$204)</f>
        <v>0</v>
      </c>
      <c r="O131" s="72">
        <f>SUMIF('25 Mar'!$B$209:$B$276, 'Poäng Flickor'!B131,'25 Mar'!$E$209:$E$276)</f>
        <v>0</v>
      </c>
      <c r="P131" s="70">
        <f>LARGE(D131:O131,1)+LARGE(D131:O131,2)+LARGE(D131:O131,3)+LARGE(D131:O131,4)+LARGE(D131:O131,5)+LARGE(D131:O131,6)+LARGE(D131:O131,7)+LARGE(D131:O131,8)</f>
        <v>14</v>
      </c>
      <c r="Q131" s="70">
        <f>COUNTIF(D131:O131,"&gt;0")</f>
        <v>1</v>
      </c>
      <c r="R131" s="55"/>
      <c r="S131" s="55"/>
      <c r="T131" s="54"/>
      <c r="U131" s="53"/>
      <c r="V131" s="55"/>
      <c r="W131" s="55"/>
      <c r="X131" s="55"/>
      <c r="Y131" s="55"/>
    </row>
    <row r="132" spans="1:25" ht="11.25" customHeight="1" x14ac:dyDescent="0.2">
      <c r="A132" s="84">
        <v>129</v>
      </c>
      <c r="B132" s="68" t="s">
        <v>199</v>
      </c>
      <c r="C132" s="72">
        <v>2006</v>
      </c>
      <c r="D132" s="72">
        <v>4</v>
      </c>
      <c r="E132" s="72">
        <v>10</v>
      </c>
      <c r="F132" s="72">
        <v>0</v>
      </c>
      <c r="G132" s="95">
        <v>0</v>
      </c>
      <c r="H132" s="96">
        <v>0</v>
      </c>
      <c r="I132" s="96">
        <v>0</v>
      </c>
      <c r="J132" s="96">
        <v>0</v>
      </c>
      <c r="K132" s="72">
        <v>0</v>
      </c>
      <c r="L132" s="72">
        <v>0</v>
      </c>
      <c r="M132" s="72">
        <v>0</v>
      </c>
      <c r="N132" s="72">
        <f>SUMIF('25 Mar'!$B$139:$B$204, 'Poäng Flickor'!B132,'25 Mar'!$E$139:$E$204)</f>
        <v>0</v>
      </c>
      <c r="O132" s="72">
        <f>SUMIF('25 Mar'!$B$209:$B$276, 'Poäng Flickor'!B132,'25 Mar'!$E$209:$E$276)</f>
        <v>0</v>
      </c>
      <c r="P132" s="70">
        <f>LARGE(D132:O132,1)+LARGE(D132:O132,2)+LARGE(D132:O132,3)+LARGE(D132:O132,4)+LARGE(D132:O132,5)+LARGE(D132:O132,6)+LARGE(D132:O132,7)+LARGE(D132:O132,8)</f>
        <v>14</v>
      </c>
      <c r="Q132" s="70">
        <f>COUNTIF(D132:O132,"&gt;0")</f>
        <v>2</v>
      </c>
      <c r="R132" s="55"/>
      <c r="S132" s="55"/>
      <c r="T132" s="54"/>
      <c r="U132" s="53"/>
      <c r="V132" s="55"/>
      <c r="W132" s="55"/>
      <c r="X132" s="55"/>
      <c r="Y132" s="55"/>
    </row>
    <row r="133" spans="1:25" ht="11.25" customHeight="1" x14ac:dyDescent="0.2">
      <c r="A133" s="84">
        <v>130</v>
      </c>
      <c r="B133" s="68" t="s">
        <v>560</v>
      </c>
      <c r="C133" s="72">
        <v>2008</v>
      </c>
      <c r="D133" s="72">
        <v>0</v>
      </c>
      <c r="E133" s="72">
        <v>0</v>
      </c>
      <c r="F133" s="72">
        <v>0</v>
      </c>
      <c r="G133" s="95">
        <v>0</v>
      </c>
      <c r="H133" s="96">
        <v>0</v>
      </c>
      <c r="I133" s="96">
        <v>0</v>
      </c>
      <c r="J133" s="96">
        <v>0</v>
      </c>
      <c r="K133" s="72">
        <v>13</v>
      </c>
      <c r="L133" s="72">
        <v>0</v>
      </c>
      <c r="M133" s="72">
        <v>0</v>
      </c>
      <c r="N133" s="72">
        <f>SUMIF('25 Mar'!$B$139:$B$204, 'Poäng Flickor'!B133,'25 Mar'!$E$139:$E$204)</f>
        <v>0</v>
      </c>
      <c r="O133" s="72">
        <f>SUMIF('25 Mar'!$B$209:$B$276, 'Poäng Flickor'!B133,'25 Mar'!$E$209:$E$276)</f>
        <v>0</v>
      </c>
      <c r="P133" s="70">
        <f>LARGE(D133:O133,1)+LARGE(D133:O133,2)+LARGE(D133:O133,3)+LARGE(D133:O133,4)+LARGE(D133:O133,5)+LARGE(D133:O133,6)+LARGE(D133:O133,7)+LARGE(D133:O133,8)</f>
        <v>13</v>
      </c>
      <c r="Q133" s="70">
        <f>COUNTIF(D133:O133,"&gt;0")</f>
        <v>1</v>
      </c>
      <c r="R133" s="55"/>
      <c r="S133" s="59"/>
      <c r="T133" s="54"/>
      <c r="U133" s="53"/>
      <c r="V133" s="55"/>
      <c r="W133" s="55"/>
      <c r="X133" s="55"/>
      <c r="Y133" s="55"/>
    </row>
    <row r="134" spans="1:25" ht="11.25" customHeight="1" x14ac:dyDescent="0.2">
      <c r="A134" s="84">
        <v>131</v>
      </c>
      <c r="B134" s="68" t="s">
        <v>263</v>
      </c>
      <c r="C134" s="72">
        <v>2010</v>
      </c>
      <c r="D134" s="72">
        <v>0</v>
      </c>
      <c r="E134" s="72">
        <v>0</v>
      </c>
      <c r="F134" s="72">
        <v>1</v>
      </c>
      <c r="G134" s="95">
        <v>12</v>
      </c>
      <c r="H134" s="96">
        <v>0</v>
      </c>
      <c r="I134" s="96">
        <v>0</v>
      </c>
      <c r="J134" s="96">
        <v>0</v>
      </c>
      <c r="K134" s="72">
        <v>0</v>
      </c>
      <c r="L134" s="72">
        <v>0</v>
      </c>
      <c r="M134" s="72">
        <v>0</v>
      </c>
      <c r="N134" s="72">
        <f>SUMIF('25 Mar'!$B$139:$B$204, 'Poäng Flickor'!B134,'25 Mar'!$E$139:$E$204)</f>
        <v>0</v>
      </c>
      <c r="O134" s="72">
        <f>SUMIF('25 Mar'!$B$209:$B$276, 'Poäng Flickor'!B134,'25 Mar'!$E$209:$E$276)</f>
        <v>0</v>
      </c>
      <c r="P134" s="70">
        <f>LARGE(D134:O134,1)+LARGE(D134:O134,2)+LARGE(D134:O134,3)+LARGE(D134:O134,4)+LARGE(D134:O134,5)+LARGE(D134:O134,6)+LARGE(D134:O134,7)+LARGE(D134:O134,8)</f>
        <v>13</v>
      </c>
      <c r="Q134" s="70">
        <f>COUNTIF(D134:O134,"&gt;0")</f>
        <v>2</v>
      </c>
      <c r="R134" s="55"/>
      <c r="S134" s="55"/>
      <c r="T134" s="54"/>
      <c r="U134" s="53"/>
      <c r="V134" s="55"/>
      <c r="W134" s="55"/>
      <c r="X134" s="55"/>
      <c r="Y134" s="55"/>
    </row>
    <row r="135" spans="1:25" ht="11.25" customHeight="1" x14ac:dyDescent="0.2">
      <c r="A135" s="84">
        <v>132</v>
      </c>
      <c r="B135" s="68" t="s">
        <v>119</v>
      </c>
      <c r="C135" s="72">
        <v>2010</v>
      </c>
      <c r="D135" s="72">
        <v>10</v>
      </c>
      <c r="E135" s="72">
        <v>2</v>
      </c>
      <c r="F135" s="72">
        <v>0</v>
      </c>
      <c r="G135" s="95">
        <v>0</v>
      </c>
      <c r="H135" s="96">
        <v>0</v>
      </c>
      <c r="I135" s="96">
        <v>0</v>
      </c>
      <c r="J135" s="96">
        <v>0</v>
      </c>
      <c r="K135" s="72">
        <v>0</v>
      </c>
      <c r="L135" s="72">
        <v>0</v>
      </c>
      <c r="M135" s="72">
        <v>0</v>
      </c>
      <c r="N135" s="72">
        <f>SUMIF('25 Mar'!$B$139:$B$204, 'Poäng Flickor'!B135,'25 Mar'!$E$139:$E$204)</f>
        <v>0</v>
      </c>
      <c r="O135" s="72">
        <f>SUMIF('25 Mar'!$B$209:$B$276, 'Poäng Flickor'!B135,'25 Mar'!$E$209:$E$276)</f>
        <v>0</v>
      </c>
      <c r="P135" s="70">
        <f>LARGE(D135:O135,1)+LARGE(D135:O135,2)+LARGE(D135:O135,3)+LARGE(D135:O135,4)+LARGE(D135:O135,5)+LARGE(D135:O135,6)+LARGE(D135:O135,7)+LARGE(D135:O135,8)</f>
        <v>12</v>
      </c>
      <c r="Q135" s="70">
        <f>COUNTIF(D135:O135,"&gt;0")</f>
        <v>2</v>
      </c>
      <c r="R135" s="55"/>
      <c r="S135" s="59"/>
      <c r="T135" s="54"/>
      <c r="U135" s="53"/>
      <c r="V135" s="55"/>
      <c r="W135" s="55"/>
      <c r="X135" s="55"/>
      <c r="Y135" s="55"/>
    </row>
    <row r="136" spans="1:25" ht="11.25" customHeight="1" x14ac:dyDescent="0.2">
      <c r="A136" s="84">
        <v>133</v>
      </c>
      <c r="B136" s="68" t="s">
        <v>808</v>
      </c>
      <c r="C136" s="72">
        <v>2011</v>
      </c>
      <c r="D136" s="72">
        <v>0</v>
      </c>
      <c r="E136" s="72">
        <v>0</v>
      </c>
      <c r="F136" s="72">
        <v>0</v>
      </c>
      <c r="G136" s="95">
        <v>0</v>
      </c>
      <c r="H136" s="96">
        <v>0</v>
      </c>
      <c r="I136" s="96">
        <v>0</v>
      </c>
      <c r="J136" s="96">
        <v>0</v>
      </c>
      <c r="K136" s="72">
        <v>0</v>
      </c>
      <c r="L136" s="72">
        <v>0</v>
      </c>
      <c r="M136" s="72">
        <v>12</v>
      </c>
      <c r="N136" s="72">
        <f>SUMIF('25 Mar'!$B$139:$B$204, 'Poäng Flickor'!B136,'25 Mar'!$E$139:$E$204)</f>
        <v>0</v>
      </c>
      <c r="O136" s="72">
        <f>SUMIF('25 Mar'!$B$209:$B$276, 'Poäng Flickor'!B136,'25 Mar'!$E$209:$E$276)</f>
        <v>0</v>
      </c>
      <c r="P136" s="70">
        <f>LARGE(D136:O136,1)+LARGE(D136:O136,2)+LARGE(D136:O136,3)+LARGE(D136:O136,4)+LARGE(D136:O136,5)+LARGE(D136:O136,6)+LARGE(D136:O136,7)+LARGE(D136:O136,8)</f>
        <v>12</v>
      </c>
      <c r="Q136" s="70">
        <f>COUNTIF(D136:O136,"&gt;0")</f>
        <v>1</v>
      </c>
      <c r="R136" s="55"/>
      <c r="S136" s="55"/>
      <c r="T136" s="55"/>
      <c r="U136" s="55"/>
      <c r="V136" s="55"/>
      <c r="W136" s="55"/>
      <c r="X136" s="55"/>
      <c r="Y136" s="55"/>
    </row>
    <row r="137" spans="1:25" ht="11.25" customHeight="1" x14ac:dyDescent="0.2">
      <c r="A137" s="84">
        <v>134</v>
      </c>
      <c r="B137" s="68" t="s">
        <v>784</v>
      </c>
      <c r="C137" s="72">
        <v>2010</v>
      </c>
      <c r="D137" s="72">
        <v>0</v>
      </c>
      <c r="E137" s="72">
        <v>0</v>
      </c>
      <c r="F137" s="72">
        <v>0</v>
      </c>
      <c r="G137" s="95">
        <v>0</v>
      </c>
      <c r="H137" s="96">
        <v>0</v>
      </c>
      <c r="I137" s="96">
        <v>0</v>
      </c>
      <c r="J137" s="96">
        <v>0</v>
      </c>
      <c r="K137" s="72">
        <v>0</v>
      </c>
      <c r="L137" s="72">
        <v>0</v>
      </c>
      <c r="M137" s="72">
        <v>0</v>
      </c>
      <c r="N137" s="72">
        <f>SUMIF('25 Mar'!$B$139:$B$204, 'Poäng Flickor'!B137,'25 Mar'!$E$139:$E$204)</f>
        <v>3</v>
      </c>
      <c r="O137" s="72">
        <f>SUMIF('25 Mar'!$B$209:$B$276, 'Poäng Flickor'!B137,'25 Mar'!$E$209:$E$276)</f>
        <v>9</v>
      </c>
      <c r="P137" s="70">
        <f>LARGE(D137:O137,1)+LARGE(D137:O137,2)+LARGE(D137:O137,3)+LARGE(D137:O137,4)+LARGE(D137:O137,5)+LARGE(D137:O137,6)+LARGE(D137:O137,7)+LARGE(D137:O137,8)</f>
        <v>12</v>
      </c>
      <c r="Q137" s="70">
        <f>COUNTIF(D137:O137,"&gt;0")</f>
        <v>2</v>
      </c>
      <c r="R137" s="55"/>
      <c r="S137" s="55"/>
      <c r="T137" s="55"/>
      <c r="U137" s="55"/>
      <c r="V137" s="55"/>
      <c r="W137" s="55"/>
      <c r="X137" s="55"/>
      <c r="Y137" s="55"/>
    </row>
    <row r="138" spans="1:25" ht="11.25" customHeight="1" x14ac:dyDescent="0.2">
      <c r="A138" s="84">
        <v>135</v>
      </c>
      <c r="B138" s="68" t="s">
        <v>270</v>
      </c>
      <c r="C138" s="72">
        <v>2009</v>
      </c>
      <c r="D138" s="72">
        <v>0</v>
      </c>
      <c r="E138" s="72">
        <v>0</v>
      </c>
      <c r="F138" s="72">
        <v>1</v>
      </c>
      <c r="G138" s="95">
        <v>10</v>
      </c>
      <c r="H138" s="96">
        <v>0</v>
      </c>
      <c r="I138" s="96">
        <v>0</v>
      </c>
      <c r="J138" s="96">
        <v>0</v>
      </c>
      <c r="K138" s="72">
        <v>0</v>
      </c>
      <c r="L138" s="72">
        <v>0</v>
      </c>
      <c r="M138" s="72">
        <v>0</v>
      </c>
      <c r="N138" s="72">
        <f>SUMIF('25 Mar'!$B$139:$B$204, 'Poäng Flickor'!B138,'25 Mar'!$E$139:$E$204)</f>
        <v>0</v>
      </c>
      <c r="O138" s="72">
        <f>SUMIF('25 Mar'!$B$209:$B$276, 'Poäng Flickor'!B138,'25 Mar'!$E$209:$E$276)</f>
        <v>0</v>
      </c>
      <c r="P138" s="70">
        <f>LARGE(D138:O138,1)+LARGE(D138:O138,2)+LARGE(D138:O138,3)+LARGE(D138:O138,4)+LARGE(D138:O138,5)+LARGE(D138:O138,6)+LARGE(D138:O138,7)+LARGE(D138:O138,8)</f>
        <v>11</v>
      </c>
      <c r="Q138" s="70">
        <f>COUNTIF(D138:O138,"&gt;0")</f>
        <v>2</v>
      </c>
      <c r="R138" s="55"/>
      <c r="S138" s="59"/>
      <c r="T138" s="54"/>
      <c r="U138" s="53"/>
      <c r="V138" s="55"/>
      <c r="W138" s="55"/>
      <c r="X138" s="55"/>
      <c r="Y138" s="55"/>
    </row>
    <row r="139" spans="1:25" ht="11.25" customHeight="1" x14ac:dyDescent="0.2">
      <c r="A139" s="84">
        <v>136</v>
      </c>
      <c r="B139" s="68" t="s">
        <v>271</v>
      </c>
      <c r="C139" s="72">
        <v>2009</v>
      </c>
      <c r="D139" s="72">
        <v>0</v>
      </c>
      <c r="E139" s="72">
        <v>0</v>
      </c>
      <c r="F139" s="72">
        <v>1</v>
      </c>
      <c r="G139" s="95">
        <v>10</v>
      </c>
      <c r="H139" s="96">
        <v>0</v>
      </c>
      <c r="I139" s="96">
        <v>0</v>
      </c>
      <c r="J139" s="96">
        <v>0</v>
      </c>
      <c r="K139" s="72">
        <v>0</v>
      </c>
      <c r="L139" s="72">
        <v>0</v>
      </c>
      <c r="M139" s="72">
        <v>0</v>
      </c>
      <c r="N139" s="72">
        <f>SUMIF('25 Mar'!$B$139:$B$204, 'Poäng Flickor'!B139,'25 Mar'!$E$139:$E$204)</f>
        <v>0</v>
      </c>
      <c r="O139" s="72">
        <f>SUMIF('25 Mar'!$B$209:$B$276, 'Poäng Flickor'!B139,'25 Mar'!$E$209:$E$276)</f>
        <v>0</v>
      </c>
      <c r="P139" s="70">
        <f>LARGE(D139:O139,1)+LARGE(D139:O139,2)+LARGE(D139:O139,3)+LARGE(D139:O139,4)+LARGE(D139:O139,5)+LARGE(D139:O139,6)+LARGE(D139:O139,7)+LARGE(D139:O139,8)</f>
        <v>11</v>
      </c>
      <c r="Q139" s="70">
        <f>COUNTIF(D139:O139,"&gt;0")</f>
        <v>2</v>
      </c>
      <c r="R139" s="55"/>
      <c r="S139" s="59"/>
      <c r="T139" s="54"/>
      <c r="U139" s="53"/>
      <c r="V139" s="55"/>
      <c r="W139" s="55"/>
      <c r="X139" s="55"/>
      <c r="Y139" s="55"/>
    </row>
    <row r="140" spans="1:25" ht="11.25" customHeight="1" x14ac:dyDescent="0.2">
      <c r="A140" s="84">
        <v>137</v>
      </c>
      <c r="B140" s="68" t="s">
        <v>278</v>
      </c>
      <c r="C140" s="72">
        <v>2008</v>
      </c>
      <c r="D140" s="72">
        <v>0</v>
      </c>
      <c r="E140" s="72">
        <v>0</v>
      </c>
      <c r="F140" s="72">
        <v>1</v>
      </c>
      <c r="G140" s="95">
        <v>5</v>
      </c>
      <c r="H140" s="96">
        <v>4</v>
      </c>
      <c r="I140" s="96">
        <v>0</v>
      </c>
      <c r="J140" s="96">
        <v>0</v>
      </c>
      <c r="K140" s="72">
        <v>0</v>
      </c>
      <c r="L140" s="72">
        <v>0</v>
      </c>
      <c r="M140" s="72">
        <v>0</v>
      </c>
      <c r="N140" s="72">
        <f>SUMIF('25 Mar'!$B$139:$B$204, 'Poäng Flickor'!B140,'25 Mar'!$E$139:$E$204)</f>
        <v>0</v>
      </c>
      <c r="O140" s="72">
        <f>SUMIF('25 Mar'!$B$209:$B$276, 'Poäng Flickor'!B140,'25 Mar'!$E$209:$E$276)</f>
        <v>0</v>
      </c>
      <c r="P140" s="70">
        <f>LARGE(D140:O140,1)+LARGE(D140:O140,2)+LARGE(D140:O140,3)+LARGE(D140:O140,4)+LARGE(D140:O140,5)+LARGE(D140:O140,6)+LARGE(D140:O140,7)+LARGE(D140:O140,8)</f>
        <v>10</v>
      </c>
      <c r="Q140" s="70">
        <f>COUNTIF(D140:O140,"&gt;0")</f>
        <v>3</v>
      </c>
      <c r="R140" s="55"/>
      <c r="S140" s="55"/>
      <c r="T140" s="54"/>
      <c r="U140" s="53"/>
      <c r="V140" s="55"/>
      <c r="W140" s="55"/>
      <c r="X140" s="55"/>
      <c r="Y140" s="55"/>
    </row>
    <row r="141" spans="1:25" ht="11.25" customHeight="1" x14ac:dyDescent="0.2">
      <c r="A141" s="84">
        <v>138</v>
      </c>
      <c r="B141" s="68" t="s">
        <v>209</v>
      </c>
      <c r="C141" s="72">
        <v>2004</v>
      </c>
      <c r="D141" s="86">
        <v>7</v>
      </c>
      <c r="E141" s="72">
        <v>0</v>
      </c>
      <c r="F141" s="72">
        <v>0</v>
      </c>
      <c r="G141" s="95">
        <v>2</v>
      </c>
      <c r="H141" s="96">
        <v>0</v>
      </c>
      <c r="I141" s="96">
        <v>0</v>
      </c>
      <c r="J141" s="96">
        <v>0</v>
      </c>
      <c r="K141" s="72">
        <v>0</v>
      </c>
      <c r="L141" s="72">
        <v>0</v>
      </c>
      <c r="M141" s="72">
        <v>0</v>
      </c>
      <c r="N141" s="72">
        <f>SUMIF('25 Mar'!$B$139:$B$204, 'Poäng Flickor'!B141,'25 Mar'!$E$139:$E$204)</f>
        <v>0</v>
      </c>
      <c r="O141" s="72">
        <f>SUMIF('25 Mar'!$B$209:$B$276, 'Poäng Flickor'!B141,'25 Mar'!$E$209:$E$276)</f>
        <v>0</v>
      </c>
      <c r="P141" s="70">
        <f>LARGE(D141:O141,1)+LARGE(D141:O141,2)+LARGE(D141:O141,3)+LARGE(D141:O141,4)+LARGE(D141:O141,5)+LARGE(D141:O141,6)+LARGE(D141:O141,7)+LARGE(D141:O141,8)</f>
        <v>9</v>
      </c>
      <c r="Q141" s="70">
        <f>COUNTIF(D141:O141,"&gt;0")</f>
        <v>2</v>
      </c>
      <c r="R141" s="55"/>
      <c r="S141" s="55"/>
      <c r="T141" s="54"/>
      <c r="U141" s="53"/>
      <c r="V141" s="55"/>
      <c r="W141" s="55"/>
      <c r="X141" s="55"/>
      <c r="Y141" s="55"/>
    </row>
    <row r="142" spans="1:25" ht="11.25" customHeight="1" x14ac:dyDescent="0.2">
      <c r="A142" s="84">
        <v>139</v>
      </c>
      <c r="B142" s="68" t="s">
        <v>273</v>
      </c>
      <c r="C142" s="72">
        <v>2009</v>
      </c>
      <c r="D142" s="72">
        <v>0</v>
      </c>
      <c r="E142" s="72">
        <v>0</v>
      </c>
      <c r="F142" s="72">
        <v>1</v>
      </c>
      <c r="G142" s="95">
        <v>8</v>
      </c>
      <c r="H142" s="96">
        <v>0</v>
      </c>
      <c r="I142" s="96">
        <v>0</v>
      </c>
      <c r="J142" s="96">
        <v>0</v>
      </c>
      <c r="K142" s="72">
        <v>0</v>
      </c>
      <c r="L142" s="72">
        <v>0</v>
      </c>
      <c r="M142" s="72">
        <v>0</v>
      </c>
      <c r="N142" s="72">
        <f>SUMIF('25 Mar'!$B$139:$B$204, 'Poäng Flickor'!B142,'25 Mar'!$E$139:$E$204)</f>
        <v>0</v>
      </c>
      <c r="O142" s="72">
        <f>SUMIF('25 Mar'!$B$209:$B$276, 'Poäng Flickor'!B142,'25 Mar'!$E$209:$E$276)</f>
        <v>0</v>
      </c>
      <c r="P142" s="70">
        <f>LARGE(D142:O142,1)+LARGE(D142:O142,2)+LARGE(D142:O142,3)+LARGE(D142:O142,4)+LARGE(D142:O142,5)+LARGE(D142:O142,6)+LARGE(D142:O142,7)+LARGE(D142:O142,8)</f>
        <v>9</v>
      </c>
      <c r="Q142" s="70">
        <f>COUNTIF(D142:O142,"&gt;0")</f>
        <v>2</v>
      </c>
      <c r="R142" s="55"/>
      <c r="S142" s="55"/>
      <c r="T142" s="54"/>
      <c r="U142" s="53"/>
      <c r="V142" s="55"/>
      <c r="W142" s="55"/>
      <c r="X142" s="55"/>
      <c r="Y142" s="55"/>
    </row>
    <row r="143" spans="1:25" ht="11.25" customHeight="1" x14ac:dyDescent="0.2">
      <c r="A143" s="84">
        <v>140</v>
      </c>
      <c r="B143" s="68" t="s">
        <v>264</v>
      </c>
      <c r="C143" s="72">
        <v>2010</v>
      </c>
      <c r="D143" s="72">
        <v>0</v>
      </c>
      <c r="E143" s="72">
        <v>0</v>
      </c>
      <c r="F143" s="72">
        <v>1</v>
      </c>
      <c r="G143" s="95">
        <v>8</v>
      </c>
      <c r="H143" s="96">
        <v>0</v>
      </c>
      <c r="I143" s="96">
        <v>0</v>
      </c>
      <c r="J143" s="96">
        <v>0</v>
      </c>
      <c r="K143" s="72">
        <v>0</v>
      </c>
      <c r="L143" s="72">
        <v>0</v>
      </c>
      <c r="M143" s="72">
        <v>0</v>
      </c>
      <c r="N143" s="72">
        <f>SUMIF('25 Mar'!$B$139:$B$204, 'Poäng Flickor'!B143,'25 Mar'!$E$139:$E$204)</f>
        <v>0</v>
      </c>
      <c r="O143" s="72">
        <f>SUMIF('25 Mar'!$B$209:$B$276, 'Poäng Flickor'!B143,'25 Mar'!$E$209:$E$276)</f>
        <v>0</v>
      </c>
      <c r="P143" s="70">
        <f>LARGE(D143:O143,1)+LARGE(D143:O143,2)+LARGE(D143:O143,3)+LARGE(D143:O143,4)+LARGE(D143:O143,5)+LARGE(D143:O143,6)+LARGE(D143:O143,7)+LARGE(D143:O143,8)</f>
        <v>9</v>
      </c>
      <c r="Q143" s="70">
        <f>COUNTIF(D143:O143,"&gt;0")</f>
        <v>2</v>
      </c>
      <c r="R143" s="55"/>
      <c r="S143" s="59"/>
      <c r="T143" s="54"/>
      <c r="U143" s="53"/>
      <c r="V143" s="55"/>
      <c r="W143" s="55"/>
      <c r="X143" s="55"/>
      <c r="Y143" s="55"/>
    </row>
    <row r="144" spans="1:25" ht="11.25" customHeight="1" x14ac:dyDescent="0.2">
      <c r="A144" s="84">
        <v>141</v>
      </c>
      <c r="B144" s="68" t="s">
        <v>272</v>
      </c>
      <c r="C144" s="72">
        <v>2009</v>
      </c>
      <c r="D144" s="72">
        <v>0</v>
      </c>
      <c r="E144" s="72">
        <v>0</v>
      </c>
      <c r="F144" s="72">
        <v>1</v>
      </c>
      <c r="G144" s="95">
        <v>6</v>
      </c>
      <c r="H144" s="96">
        <v>0</v>
      </c>
      <c r="I144" s="96">
        <v>0</v>
      </c>
      <c r="J144" s="96">
        <v>0</v>
      </c>
      <c r="K144" s="72">
        <v>0</v>
      </c>
      <c r="L144" s="72">
        <v>0</v>
      </c>
      <c r="M144" s="72">
        <v>0</v>
      </c>
      <c r="N144" s="72">
        <f>SUMIF('25 Mar'!$B$139:$B$204, 'Poäng Flickor'!B144,'25 Mar'!$E$139:$E$204)</f>
        <v>0</v>
      </c>
      <c r="O144" s="72">
        <f>SUMIF('25 Mar'!$B$209:$B$276, 'Poäng Flickor'!B144,'25 Mar'!$E$209:$E$276)</f>
        <v>0</v>
      </c>
      <c r="P144" s="70">
        <f>LARGE(D144:O144,1)+LARGE(D144:O144,2)+LARGE(D144:O144,3)+LARGE(D144:O144,4)+LARGE(D144:O144,5)+LARGE(D144:O144,6)+LARGE(D144:O144,7)+LARGE(D144:O144,8)</f>
        <v>7</v>
      </c>
      <c r="Q144" s="70">
        <f>COUNTIF(D144:O144,"&gt;0")</f>
        <v>2</v>
      </c>
      <c r="R144" s="55"/>
      <c r="S144" s="55"/>
      <c r="T144" s="54"/>
      <c r="U144" s="53"/>
      <c r="V144" s="55"/>
      <c r="W144" s="55"/>
      <c r="X144" s="55"/>
      <c r="Y144" s="55"/>
    </row>
    <row r="145" spans="1:25" ht="11.25" customHeight="1" x14ac:dyDescent="0.2">
      <c r="A145" s="84">
        <v>142</v>
      </c>
      <c r="B145" s="68" t="s">
        <v>785</v>
      </c>
      <c r="C145" s="72">
        <v>2010</v>
      </c>
      <c r="D145" s="72">
        <v>0</v>
      </c>
      <c r="E145" s="72">
        <v>0</v>
      </c>
      <c r="F145" s="72">
        <v>0</v>
      </c>
      <c r="G145" s="95">
        <v>0</v>
      </c>
      <c r="H145" s="96">
        <v>0</v>
      </c>
      <c r="I145" s="96">
        <v>0</v>
      </c>
      <c r="J145" s="96">
        <v>0</v>
      </c>
      <c r="K145" s="72">
        <v>0</v>
      </c>
      <c r="L145" s="72">
        <v>0</v>
      </c>
      <c r="M145" s="72">
        <v>0</v>
      </c>
      <c r="N145" s="72">
        <f>SUMIF('25 Mar'!$B$139:$B$204, 'Poäng Flickor'!B145,'25 Mar'!$E$139:$E$204)</f>
        <v>1</v>
      </c>
      <c r="O145" s="72">
        <f>SUMIF('25 Mar'!$B$209:$B$276, 'Poäng Flickor'!B145,'25 Mar'!$E$209:$E$276)</f>
        <v>6</v>
      </c>
      <c r="P145" s="70">
        <f>LARGE(D145:O145,1)+LARGE(D145:O145,2)+LARGE(D145:O145,3)+LARGE(D145:O145,4)+LARGE(D145:O145,5)+LARGE(D145:O145,6)+LARGE(D145:O145,7)+LARGE(D145:O145,8)</f>
        <v>7</v>
      </c>
      <c r="Q145" s="70">
        <f>COUNTIF(D145:O145,"&gt;0")</f>
        <v>2</v>
      </c>
      <c r="R145" s="55"/>
      <c r="S145" s="55"/>
      <c r="T145" s="55"/>
      <c r="U145" s="55"/>
      <c r="V145" s="55"/>
      <c r="W145" s="55"/>
      <c r="X145" s="55"/>
      <c r="Y145" s="55"/>
    </row>
    <row r="146" spans="1:25" ht="11.25" customHeight="1" x14ac:dyDescent="0.2">
      <c r="A146" s="84">
        <v>143</v>
      </c>
      <c r="B146" s="68" t="s">
        <v>579</v>
      </c>
      <c r="C146" s="72">
        <v>2006</v>
      </c>
      <c r="D146" s="72">
        <v>0</v>
      </c>
      <c r="E146" s="72">
        <v>0</v>
      </c>
      <c r="F146" s="72">
        <v>0</v>
      </c>
      <c r="G146" s="95">
        <v>0</v>
      </c>
      <c r="H146" s="96">
        <v>0</v>
      </c>
      <c r="I146" s="96">
        <v>0</v>
      </c>
      <c r="J146" s="96">
        <v>0</v>
      </c>
      <c r="K146" s="72">
        <v>4</v>
      </c>
      <c r="L146" s="72">
        <v>0</v>
      </c>
      <c r="M146" s="72">
        <v>0</v>
      </c>
      <c r="N146" s="72">
        <f>SUMIF('25 Mar'!$B$139:$B$204, 'Poäng Flickor'!B146,'25 Mar'!$E$139:$E$204)</f>
        <v>0</v>
      </c>
      <c r="O146" s="72">
        <f>SUMIF('25 Mar'!$B$209:$B$276, 'Poäng Flickor'!B146,'25 Mar'!$E$209:$E$276)</f>
        <v>0</v>
      </c>
      <c r="P146" s="70">
        <f>LARGE(D146:O146,1)+LARGE(D146:O146,2)+LARGE(D146:O146,3)+LARGE(D146:O146,4)+LARGE(D146:O146,5)+LARGE(D146:O146,6)+LARGE(D146:O146,7)+LARGE(D146:O146,8)</f>
        <v>4</v>
      </c>
      <c r="Q146" s="70">
        <f>COUNTIF(D146:O146,"&gt;0")</f>
        <v>1</v>
      </c>
      <c r="R146" s="55"/>
      <c r="S146" s="55"/>
      <c r="T146" s="55"/>
      <c r="U146" s="55"/>
      <c r="V146" s="55"/>
      <c r="W146" s="55"/>
      <c r="X146" s="55"/>
      <c r="Y146" s="55"/>
    </row>
    <row r="147" spans="1:25" ht="11.25" customHeight="1" x14ac:dyDescent="0.2">
      <c r="A147" s="84">
        <v>144</v>
      </c>
      <c r="B147" s="68" t="s">
        <v>186</v>
      </c>
      <c r="C147" s="72">
        <v>2007</v>
      </c>
      <c r="D147" s="72">
        <v>2</v>
      </c>
      <c r="E147" s="72">
        <v>0</v>
      </c>
      <c r="F147" s="72">
        <v>0</v>
      </c>
      <c r="G147" s="95">
        <v>1</v>
      </c>
      <c r="H147" s="96">
        <v>0</v>
      </c>
      <c r="I147" s="96">
        <v>0</v>
      </c>
      <c r="J147" s="96">
        <v>0</v>
      </c>
      <c r="K147" s="72">
        <v>0</v>
      </c>
      <c r="L147" s="72">
        <v>0</v>
      </c>
      <c r="M147" s="72">
        <v>0</v>
      </c>
      <c r="N147" s="72">
        <f>SUMIF('25 Mar'!$B$139:$B$204, 'Poäng Flickor'!B147,'25 Mar'!$E$139:$E$204)</f>
        <v>0</v>
      </c>
      <c r="O147" s="72">
        <f>SUMIF('25 Mar'!$B$209:$B$276, 'Poäng Flickor'!B147,'25 Mar'!$E$209:$E$276)</f>
        <v>0</v>
      </c>
      <c r="P147" s="70">
        <f>LARGE(D147:O147,1)+LARGE(D147:O147,2)+LARGE(D147:O147,3)+LARGE(D147:O147,4)+LARGE(D147:O147,5)+LARGE(D147:O147,6)+LARGE(D147:O147,7)+LARGE(D147:O147,8)</f>
        <v>3</v>
      </c>
      <c r="Q147" s="70">
        <f>COUNTIF(D147:O147,"&gt;0")</f>
        <v>2</v>
      </c>
      <c r="R147" s="55"/>
      <c r="S147" s="55"/>
      <c r="T147" s="54"/>
      <c r="U147" s="53"/>
      <c r="V147" s="55"/>
      <c r="W147" s="55"/>
      <c r="X147" s="55"/>
      <c r="Y147" s="55"/>
    </row>
    <row r="148" spans="1:25" ht="11.25" customHeight="1" x14ac:dyDescent="0.2">
      <c r="A148" s="84">
        <v>145</v>
      </c>
      <c r="B148" s="68" t="s">
        <v>148</v>
      </c>
      <c r="C148" s="72">
        <v>2006</v>
      </c>
      <c r="D148" s="72">
        <v>1</v>
      </c>
      <c r="E148" s="72">
        <v>1</v>
      </c>
      <c r="F148" s="72">
        <v>0</v>
      </c>
      <c r="G148" s="95">
        <v>0</v>
      </c>
      <c r="H148" s="96">
        <v>0</v>
      </c>
      <c r="I148" s="96">
        <v>0</v>
      </c>
      <c r="J148" s="96">
        <v>0</v>
      </c>
      <c r="K148" s="72">
        <v>0</v>
      </c>
      <c r="L148" s="72">
        <v>0</v>
      </c>
      <c r="M148" s="72">
        <v>0</v>
      </c>
      <c r="N148" s="72">
        <f>SUMIF('25 Mar'!$B$139:$B$204, 'Poäng Flickor'!B148,'25 Mar'!$E$139:$E$204)</f>
        <v>0</v>
      </c>
      <c r="O148" s="72">
        <f>SUMIF('25 Mar'!$B$209:$B$276, 'Poäng Flickor'!B148,'25 Mar'!$E$209:$E$276)</f>
        <v>0</v>
      </c>
      <c r="P148" s="70">
        <f>LARGE(D148:O148,1)+LARGE(D148:O148,2)+LARGE(D148:O148,3)+LARGE(D148:O148,4)+LARGE(D148:O148,5)+LARGE(D148:O148,6)+LARGE(D148:O148,7)+LARGE(D148:O148,8)</f>
        <v>2</v>
      </c>
      <c r="Q148" s="70">
        <f>COUNTIF(D148:O148,"&gt;0")</f>
        <v>2</v>
      </c>
      <c r="R148" s="55"/>
      <c r="S148" s="55"/>
      <c r="T148" s="85"/>
      <c r="U148" s="53"/>
      <c r="V148" s="55"/>
      <c r="W148" s="55"/>
      <c r="X148" s="55"/>
      <c r="Y148" s="55"/>
    </row>
    <row r="149" spans="1:25" ht="11.25" customHeight="1" x14ac:dyDescent="0.2">
      <c r="A149" s="84">
        <v>146</v>
      </c>
      <c r="B149" s="68" t="s">
        <v>274</v>
      </c>
      <c r="C149" s="72">
        <v>2009</v>
      </c>
      <c r="D149" s="72">
        <v>0</v>
      </c>
      <c r="E149" s="72">
        <v>0</v>
      </c>
      <c r="F149" s="72">
        <v>1</v>
      </c>
      <c r="G149" s="95">
        <v>1</v>
      </c>
      <c r="H149" s="96">
        <v>0</v>
      </c>
      <c r="I149" s="96">
        <v>0</v>
      </c>
      <c r="J149" s="96">
        <v>0</v>
      </c>
      <c r="K149" s="72">
        <v>0</v>
      </c>
      <c r="L149" s="72">
        <v>0</v>
      </c>
      <c r="M149" s="72">
        <v>0</v>
      </c>
      <c r="N149" s="72">
        <f>SUMIF('25 Mar'!$B$139:$B$204, 'Poäng Flickor'!B149,'25 Mar'!$E$139:$E$204)</f>
        <v>0</v>
      </c>
      <c r="O149" s="72">
        <f>SUMIF('25 Mar'!$B$209:$B$276, 'Poäng Flickor'!B149,'25 Mar'!$E$209:$E$276)</f>
        <v>0</v>
      </c>
      <c r="P149" s="70">
        <f>LARGE(D149:O149,1)+LARGE(D149:O149,2)+LARGE(D149:O149,3)+LARGE(D149:O149,4)+LARGE(D149:O149,5)+LARGE(D149:O149,6)+LARGE(D149:O149,7)+LARGE(D149:O149,8)</f>
        <v>2</v>
      </c>
      <c r="Q149" s="70">
        <f>COUNTIF(D149:O149,"&gt;0")</f>
        <v>2</v>
      </c>
      <c r="R149" s="55"/>
      <c r="S149" s="55"/>
      <c r="T149" s="54"/>
      <c r="U149" s="53"/>
      <c r="V149" s="55"/>
      <c r="W149" s="55"/>
      <c r="X149" s="55"/>
      <c r="Y149" s="55"/>
    </row>
    <row r="150" spans="1:25" ht="11.25" customHeight="1" x14ac:dyDescent="0.2">
      <c r="A150" s="84">
        <v>147</v>
      </c>
      <c r="B150" s="68" t="s">
        <v>285</v>
      </c>
      <c r="C150" s="72">
        <v>2006</v>
      </c>
      <c r="D150" s="72">
        <v>0</v>
      </c>
      <c r="E150" s="72">
        <v>0</v>
      </c>
      <c r="F150" s="72">
        <v>1</v>
      </c>
      <c r="G150" s="95">
        <v>0</v>
      </c>
      <c r="H150" s="96">
        <v>0</v>
      </c>
      <c r="I150" s="96">
        <v>0</v>
      </c>
      <c r="J150" s="96">
        <v>0</v>
      </c>
      <c r="K150" s="72">
        <v>0</v>
      </c>
      <c r="L150" s="72">
        <v>0</v>
      </c>
      <c r="M150" s="72">
        <v>0</v>
      </c>
      <c r="N150" s="72">
        <f>SUMIF('25 Mar'!$B$139:$B$204, 'Poäng Flickor'!B150,'25 Mar'!$E$139:$E$204)</f>
        <v>0</v>
      </c>
      <c r="O150" s="72">
        <f>SUMIF('25 Mar'!$B$209:$B$276, 'Poäng Flickor'!B150,'25 Mar'!$E$209:$E$276)</f>
        <v>0</v>
      </c>
      <c r="P150" s="70">
        <f>LARGE(D150:O150,1)+LARGE(D150:O150,2)+LARGE(D150:O150,3)+LARGE(D150:O150,4)+LARGE(D150:O150,5)+LARGE(D150:O150,6)+LARGE(D150:O150,7)+LARGE(D150:O150,8)</f>
        <v>1</v>
      </c>
      <c r="Q150" s="70">
        <f>COUNTIF(D150:O150,"&gt;0")</f>
        <v>1</v>
      </c>
      <c r="R150" s="55"/>
      <c r="S150" s="55"/>
      <c r="T150" s="54"/>
      <c r="U150" s="53"/>
      <c r="V150" s="55"/>
      <c r="W150" s="55"/>
      <c r="X150" s="55"/>
      <c r="Y150" s="55"/>
    </row>
    <row r="151" spans="1:25" ht="11.25" customHeight="1" x14ac:dyDescent="0.2">
      <c r="A151" s="84">
        <v>148</v>
      </c>
      <c r="B151" s="68" t="s">
        <v>178</v>
      </c>
      <c r="C151" s="72">
        <v>2008</v>
      </c>
      <c r="D151" s="72">
        <v>1</v>
      </c>
      <c r="E151" s="72">
        <v>0</v>
      </c>
      <c r="F151" s="72">
        <v>0</v>
      </c>
      <c r="G151" s="95">
        <v>0</v>
      </c>
      <c r="H151" s="96">
        <v>0</v>
      </c>
      <c r="I151" s="96">
        <v>0</v>
      </c>
      <c r="J151" s="96">
        <v>0</v>
      </c>
      <c r="K151" s="72">
        <v>0</v>
      </c>
      <c r="L151" s="72">
        <v>0</v>
      </c>
      <c r="M151" s="72">
        <v>0</v>
      </c>
      <c r="N151" s="72">
        <f>SUMIF('25 Mar'!$B$139:$B$204, 'Poäng Flickor'!B151,'25 Mar'!$E$139:$E$204)</f>
        <v>0</v>
      </c>
      <c r="O151" s="72">
        <f>SUMIF('25 Mar'!$B$209:$B$276, 'Poäng Flickor'!B151,'25 Mar'!$E$209:$E$276)</f>
        <v>0</v>
      </c>
      <c r="P151" s="70">
        <f>LARGE(D151:O151,1)+LARGE(D151:O151,2)+LARGE(D151:O151,3)+LARGE(D151:O151,4)+LARGE(D151:O151,5)+LARGE(D151:O151,6)+LARGE(D151:O151,7)+LARGE(D151:O151,8)</f>
        <v>1</v>
      </c>
      <c r="Q151" s="70">
        <f>COUNTIF(D151:O151,"&gt;0")</f>
        <v>1</v>
      </c>
      <c r="R151" s="55"/>
      <c r="S151" s="55"/>
      <c r="T151" s="54"/>
      <c r="U151" s="53"/>
      <c r="V151" s="55"/>
      <c r="W151" s="55"/>
      <c r="X151" s="55"/>
      <c r="Y151" s="55"/>
    </row>
    <row r="152" spans="1:25" ht="11.25" customHeight="1" x14ac:dyDescent="0.2">
      <c r="A152" s="84">
        <v>149</v>
      </c>
      <c r="B152" s="73"/>
      <c r="C152" s="72"/>
      <c r="D152" s="72">
        <v>0</v>
      </c>
      <c r="E152" s="72">
        <v>0</v>
      </c>
      <c r="F152" s="72">
        <v>0</v>
      </c>
      <c r="G152" s="95">
        <v>0</v>
      </c>
      <c r="H152" s="96">
        <v>0</v>
      </c>
      <c r="I152" s="96">
        <v>0</v>
      </c>
      <c r="J152" s="96">
        <v>0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70">
        <f t="shared" ref="P132:P162" si="0">LARGE(D152:O152,1)+LARGE(D152:O152,2)+LARGE(D152:O152,3)+LARGE(D152:O152,4)+LARGE(D152:O152,5)+LARGE(D152:O152,6)+LARGE(D152:O152,7)+LARGE(D152:O152,8)</f>
        <v>0</v>
      </c>
      <c r="Q152" s="70">
        <f t="shared" ref="Q132:Q162" si="1">COUNTIF(D152:O152,"&gt;0")</f>
        <v>0</v>
      </c>
      <c r="R152" s="55"/>
      <c r="S152" s="55"/>
      <c r="T152" s="55"/>
      <c r="U152" s="55"/>
      <c r="V152" s="55"/>
      <c r="W152" s="55"/>
      <c r="X152" s="55"/>
      <c r="Y152" s="55"/>
    </row>
    <row r="153" spans="1:25" ht="11.25" customHeight="1" x14ac:dyDescent="0.2">
      <c r="A153" s="84">
        <v>150</v>
      </c>
      <c r="B153" s="73"/>
      <c r="C153" s="72"/>
      <c r="D153" s="72">
        <v>0</v>
      </c>
      <c r="E153" s="72">
        <v>0</v>
      </c>
      <c r="F153" s="72">
        <v>0</v>
      </c>
      <c r="G153" s="95">
        <v>0</v>
      </c>
      <c r="H153" s="96">
        <v>0</v>
      </c>
      <c r="I153" s="96">
        <v>0</v>
      </c>
      <c r="J153" s="96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0">
        <f t="shared" si="0"/>
        <v>0</v>
      </c>
      <c r="Q153" s="70">
        <f t="shared" si="1"/>
        <v>0</v>
      </c>
      <c r="R153" s="55"/>
      <c r="S153" s="55"/>
      <c r="T153" s="55"/>
      <c r="U153" s="55"/>
      <c r="V153" s="55"/>
      <c r="W153" s="55"/>
      <c r="X153" s="55"/>
      <c r="Y153" s="55"/>
    </row>
    <row r="154" spans="1:25" ht="11.25" customHeight="1" x14ac:dyDescent="0.2">
      <c r="A154" s="84">
        <v>151</v>
      </c>
      <c r="B154" s="73"/>
      <c r="C154" s="72"/>
      <c r="D154" s="72">
        <v>0</v>
      </c>
      <c r="E154" s="72">
        <v>0</v>
      </c>
      <c r="F154" s="72">
        <v>0</v>
      </c>
      <c r="G154" s="95">
        <v>0</v>
      </c>
      <c r="H154" s="96">
        <v>0</v>
      </c>
      <c r="I154" s="96">
        <v>0</v>
      </c>
      <c r="J154" s="96">
        <v>0</v>
      </c>
      <c r="K154" s="72">
        <v>0</v>
      </c>
      <c r="L154" s="72">
        <v>0</v>
      </c>
      <c r="M154" s="72">
        <v>0</v>
      </c>
      <c r="N154" s="72">
        <v>0</v>
      </c>
      <c r="O154" s="72">
        <v>0</v>
      </c>
      <c r="P154" s="70">
        <f t="shared" si="0"/>
        <v>0</v>
      </c>
      <c r="Q154" s="70">
        <f t="shared" si="1"/>
        <v>0</v>
      </c>
      <c r="R154" s="55"/>
      <c r="S154" s="55"/>
      <c r="T154" s="55"/>
      <c r="U154" s="55"/>
      <c r="V154" s="55"/>
      <c r="W154" s="55"/>
      <c r="X154" s="55"/>
      <c r="Y154" s="55"/>
    </row>
    <row r="155" spans="1:25" ht="11.25" customHeight="1" x14ac:dyDescent="0.2">
      <c r="A155" s="84">
        <v>152</v>
      </c>
      <c r="B155" s="73"/>
      <c r="C155" s="72"/>
      <c r="D155" s="72">
        <v>0</v>
      </c>
      <c r="E155" s="72">
        <v>0</v>
      </c>
      <c r="F155" s="72">
        <v>0</v>
      </c>
      <c r="G155" s="95">
        <v>0</v>
      </c>
      <c r="H155" s="96">
        <v>0</v>
      </c>
      <c r="I155" s="96">
        <v>0</v>
      </c>
      <c r="J155" s="96">
        <v>0</v>
      </c>
      <c r="K155" s="72">
        <v>0</v>
      </c>
      <c r="L155" s="72">
        <v>0</v>
      </c>
      <c r="M155" s="72">
        <v>0</v>
      </c>
      <c r="N155" s="72">
        <v>0</v>
      </c>
      <c r="O155" s="72">
        <v>0</v>
      </c>
      <c r="P155" s="70">
        <f t="shared" si="0"/>
        <v>0</v>
      </c>
      <c r="Q155" s="70">
        <f t="shared" si="1"/>
        <v>0</v>
      </c>
      <c r="R155" s="55"/>
      <c r="S155" s="55"/>
      <c r="T155" s="55"/>
      <c r="U155" s="55"/>
      <c r="V155" s="55"/>
      <c r="W155" s="55"/>
      <c r="X155" s="55"/>
      <c r="Y155" s="55"/>
    </row>
    <row r="156" spans="1:25" ht="11.25" customHeight="1" x14ac:dyDescent="0.2">
      <c r="A156" s="84">
        <v>153</v>
      </c>
      <c r="B156" s="73"/>
      <c r="C156" s="72"/>
      <c r="D156" s="72">
        <v>0</v>
      </c>
      <c r="E156" s="72">
        <v>0</v>
      </c>
      <c r="F156" s="72">
        <v>0</v>
      </c>
      <c r="G156" s="95">
        <v>0</v>
      </c>
      <c r="H156" s="96">
        <v>0</v>
      </c>
      <c r="I156" s="96">
        <v>0</v>
      </c>
      <c r="J156" s="96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0">
        <f t="shared" si="0"/>
        <v>0</v>
      </c>
      <c r="Q156" s="70">
        <f t="shared" si="1"/>
        <v>0</v>
      </c>
      <c r="R156" s="55"/>
      <c r="S156" s="55"/>
      <c r="T156" s="55"/>
      <c r="U156" s="55"/>
      <c r="V156" s="55"/>
      <c r="W156" s="55"/>
      <c r="X156" s="55"/>
      <c r="Y156" s="55"/>
    </row>
    <row r="157" spans="1:25" ht="11.25" customHeight="1" x14ac:dyDescent="0.2">
      <c r="A157" s="84">
        <v>154</v>
      </c>
      <c r="B157" s="73"/>
      <c r="C157" s="72"/>
      <c r="D157" s="72">
        <v>0</v>
      </c>
      <c r="E157" s="72">
        <v>0</v>
      </c>
      <c r="F157" s="72">
        <v>0</v>
      </c>
      <c r="G157" s="95">
        <v>0</v>
      </c>
      <c r="H157" s="96">
        <v>0</v>
      </c>
      <c r="I157" s="96">
        <v>0</v>
      </c>
      <c r="J157" s="96">
        <v>0</v>
      </c>
      <c r="K157" s="72">
        <v>0</v>
      </c>
      <c r="L157" s="72">
        <v>0</v>
      </c>
      <c r="M157" s="72">
        <v>0</v>
      </c>
      <c r="N157" s="72">
        <v>0</v>
      </c>
      <c r="O157" s="72">
        <v>0</v>
      </c>
      <c r="P157" s="70">
        <f t="shared" si="0"/>
        <v>0</v>
      </c>
      <c r="Q157" s="70">
        <f t="shared" si="1"/>
        <v>0</v>
      </c>
      <c r="R157" s="55"/>
      <c r="S157" s="55"/>
      <c r="T157" s="55"/>
      <c r="U157" s="55"/>
      <c r="V157" s="55"/>
      <c r="W157" s="55"/>
      <c r="X157" s="55"/>
      <c r="Y157" s="55"/>
    </row>
    <row r="158" spans="1:25" ht="11.25" customHeight="1" x14ac:dyDescent="0.2">
      <c r="A158" s="84">
        <v>155</v>
      </c>
      <c r="B158" s="73"/>
      <c r="C158" s="72"/>
      <c r="D158" s="72">
        <v>0</v>
      </c>
      <c r="E158" s="72">
        <v>0</v>
      </c>
      <c r="F158" s="72">
        <v>0</v>
      </c>
      <c r="G158" s="95">
        <v>0</v>
      </c>
      <c r="H158" s="96">
        <v>0</v>
      </c>
      <c r="I158" s="96">
        <v>0</v>
      </c>
      <c r="J158" s="96">
        <v>0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  <c r="P158" s="70">
        <f t="shared" si="0"/>
        <v>0</v>
      </c>
      <c r="Q158" s="70">
        <f t="shared" si="1"/>
        <v>0</v>
      </c>
      <c r="R158" s="55"/>
      <c r="S158" s="55"/>
      <c r="T158" s="55"/>
      <c r="U158" s="55"/>
      <c r="V158" s="55"/>
      <c r="W158" s="55"/>
      <c r="X158" s="55"/>
      <c r="Y158" s="55"/>
    </row>
    <row r="159" spans="1:25" ht="11.25" customHeight="1" x14ac:dyDescent="0.2">
      <c r="A159" s="84">
        <v>156</v>
      </c>
      <c r="B159" s="73"/>
      <c r="C159" s="72"/>
      <c r="D159" s="72">
        <v>0</v>
      </c>
      <c r="E159" s="72">
        <v>0</v>
      </c>
      <c r="F159" s="72">
        <v>0</v>
      </c>
      <c r="G159" s="95">
        <v>0</v>
      </c>
      <c r="H159" s="96">
        <v>0</v>
      </c>
      <c r="I159" s="96">
        <v>0</v>
      </c>
      <c r="J159" s="96">
        <v>0</v>
      </c>
      <c r="K159" s="72">
        <v>0</v>
      </c>
      <c r="L159" s="72">
        <v>0</v>
      </c>
      <c r="M159" s="72">
        <v>0</v>
      </c>
      <c r="N159" s="72">
        <v>0</v>
      </c>
      <c r="O159" s="72">
        <v>0</v>
      </c>
      <c r="P159" s="70">
        <f t="shared" si="0"/>
        <v>0</v>
      </c>
      <c r="Q159" s="70">
        <f t="shared" si="1"/>
        <v>0</v>
      </c>
      <c r="R159" s="55"/>
      <c r="S159" s="55"/>
      <c r="T159" s="55"/>
      <c r="U159" s="55"/>
      <c r="V159" s="55"/>
      <c r="W159" s="55"/>
      <c r="X159" s="55"/>
      <c r="Y159" s="55"/>
    </row>
    <row r="160" spans="1:25" ht="11.25" customHeight="1" x14ac:dyDescent="0.2">
      <c r="A160" s="84">
        <v>157</v>
      </c>
      <c r="B160" s="73"/>
      <c r="C160" s="72"/>
      <c r="D160" s="72">
        <v>0</v>
      </c>
      <c r="E160" s="72">
        <v>0</v>
      </c>
      <c r="F160" s="72">
        <v>0</v>
      </c>
      <c r="G160" s="95">
        <v>0</v>
      </c>
      <c r="H160" s="96">
        <v>0</v>
      </c>
      <c r="I160" s="96">
        <v>0</v>
      </c>
      <c r="J160" s="96">
        <v>0</v>
      </c>
      <c r="K160" s="72">
        <v>0</v>
      </c>
      <c r="L160" s="72">
        <v>0</v>
      </c>
      <c r="M160" s="72">
        <v>0</v>
      </c>
      <c r="N160" s="72">
        <v>0</v>
      </c>
      <c r="O160" s="72">
        <v>0</v>
      </c>
      <c r="P160" s="70">
        <f t="shared" si="0"/>
        <v>0</v>
      </c>
      <c r="Q160" s="70">
        <f t="shared" si="1"/>
        <v>0</v>
      </c>
      <c r="R160" s="55"/>
      <c r="S160" s="55"/>
      <c r="T160" s="55"/>
      <c r="U160" s="55"/>
      <c r="V160" s="55"/>
      <c r="W160" s="55"/>
      <c r="X160" s="55"/>
      <c r="Y160" s="55"/>
    </row>
    <row r="161" spans="1:25" ht="11.25" customHeight="1" x14ac:dyDescent="0.2">
      <c r="A161" s="84">
        <v>158</v>
      </c>
      <c r="B161" s="73"/>
      <c r="C161" s="72"/>
      <c r="D161" s="72">
        <v>0</v>
      </c>
      <c r="E161" s="72">
        <v>0</v>
      </c>
      <c r="F161" s="72">
        <v>0</v>
      </c>
      <c r="G161" s="95">
        <v>0</v>
      </c>
      <c r="H161" s="96">
        <v>0</v>
      </c>
      <c r="I161" s="96">
        <v>0</v>
      </c>
      <c r="J161" s="96">
        <v>0</v>
      </c>
      <c r="K161" s="72">
        <v>0</v>
      </c>
      <c r="L161" s="72">
        <v>0</v>
      </c>
      <c r="M161" s="72">
        <v>0</v>
      </c>
      <c r="N161" s="72">
        <v>0</v>
      </c>
      <c r="O161" s="72">
        <v>0</v>
      </c>
      <c r="P161" s="70">
        <f t="shared" si="0"/>
        <v>0</v>
      </c>
      <c r="Q161" s="70">
        <f t="shared" si="1"/>
        <v>0</v>
      </c>
      <c r="R161" s="55"/>
      <c r="S161" s="55"/>
      <c r="T161" s="55"/>
      <c r="U161" s="55"/>
      <c r="V161" s="55"/>
      <c r="W161" s="55"/>
      <c r="X161" s="55"/>
      <c r="Y161" s="55"/>
    </row>
    <row r="162" spans="1:25" ht="11.25" customHeight="1" x14ac:dyDescent="0.2">
      <c r="A162" s="84">
        <v>159</v>
      </c>
      <c r="B162" s="73"/>
      <c r="C162" s="72"/>
      <c r="D162" s="72">
        <v>0</v>
      </c>
      <c r="E162" s="72">
        <v>0</v>
      </c>
      <c r="F162" s="72">
        <v>0</v>
      </c>
      <c r="G162" s="95">
        <v>0</v>
      </c>
      <c r="H162" s="96">
        <v>0</v>
      </c>
      <c r="I162" s="96">
        <v>0</v>
      </c>
      <c r="J162" s="96">
        <v>0</v>
      </c>
      <c r="K162" s="72">
        <v>0</v>
      </c>
      <c r="L162" s="72">
        <v>0</v>
      </c>
      <c r="M162" s="72">
        <v>0</v>
      </c>
      <c r="N162" s="72">
        <v>0</v>
      </c>
      <c r="O162" s="72">
        <v>0</v>
      </c>
      <c r="P162" s="70">
        <f t="shared" si="0"/>
        <v>0</v>
      </c>
      <c r="Q162" s="70">
        <f t="shared" si="1"/>
        <v>0</v>
      </c>
      <c r="R162" s="55"/>
      <c r="S162" s="55"/>
      <c r="T162" s="55"/>
      <c r="U162" s="55"/>
      <c r="V162" s="55"/>
      <c r="W162" s="55"/>
      <c r="X162" s="55"/>
      <c r="Y162" s="55"/>
    </row>
    <row r="163" spans="1:25" ht="11.25" customHeight="1" x14ac:dyDescent="0.2">
      <c r="A163" s="84">
        <v>160</v>
      </c>
      <c r="B163" s="73"/>
      <c r="C163" s="72"/>
      <c r="D163" s="72">
        <v>0</v>
      </c>
      <c r="E163" s="72">
        <v>0</v>
      </c>
      <c r="F163" s="72">
        <v>0</v>
      </c>
      <c r="G163" s="95">
        <v>0</v>
      </c>
      <c r="H163" s="96">
        <v>0</v>
      </c>
      <c r="I163" s="96">
        <v>0</v>
      </c>
      <c r="J163" s="96">
        <v>0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  <c r="P163" s="70">
        <f t="shared" ref="P163:P194" si="2">LARGE(D163:O163,1)+LARGE(D163:O163,2)+LARGE(D163:O163,3)+LARGE(D163:O163,4)+LARGE(D163:O163,5)+LARGE(D163:O163,6)+LARGE(D163:O163,7)+LARGE(D163:O163,8)</f>
        <v>0</v>
      </c>
      <c r="Q163" s="70">
        <f t="shared" ref="Q163:Q197" si="3">COUNTIF(D163:O163,"&gt;0")</f>
        <v>0</v>
      </c>
      <c r="R163" s="55"/>
      <c r="S163" s="55"/>
      <c r="T163" s="55"/>
      <c r="U163" s="55"/>
      <c r="V163" s="55"/>
      <c r="W163" s="55"/>
      <c r="X163" s="55"/>
      <c r="Y163" s="55"/>
    </row>
    <row r="164" spans="1:25" ht="11.25" customHeight="1" x14ac:dyDescent="0.2">
      <c r="A164" s="84">
        <v>161</v>
      </c>
      <c r="B164" s="73"/>
      <c r="C164" s="72"/>
      <c r="D164" s="72">
        <v>0</v>
      </c>
      <c r="E164" s="72">
        <v>0</v>
      </c>
      <c r="F164" s="72">
        <v>0</v>
      </c>
      <c r="G164" s="95">
        <v>0</v>
      </c>
      <c r="H164" s="96">
        <v>0</v>
      </c>
      <c r="I164" s="96">
        <v>0</v>
      </c>
      <c r="J164" s="96">
        <v>0</v>
      </c>
      <c r="K164" s="72">
        <v>0</v>
      </c>
      <c r="L164" s="72">
        <v>0</v>
      </c>
      <c r="M164" s="72">
        <v>0</v>
      </c>
      <c r="N164" s="72">
        <v>0</v>
      </c>
      <c r="O164" s="72">
        <v>0</v>
      </c>
      <c r="P164" s="70">
        <f t="shared" si="2"/>
        <v>0</v>
      </c>
      <c r="Q164" s="70">
        <f t="shared" si="3"/>
        <v>0</v>
      </c>
      <c r="R164" s="55"/>
      <c r="S164" s="55"/>
      <c r="T164" s="55"/>
      <c r="U164" s="55"/>
      <c r="V164" s="55"/>
      <c r="W164" s="55"/>
      <c r="X164" s="55"/>
      <c r="Y164" s="55"/>
    </row>
    <row r="165" spans="1:25" ht="11.25" customHeight="1" x14ac:dyDescent="0.2">
      <c r="A165" s="84">
        <v>162</v>
      </c>
      <c r="B165" s="73"/>
      <c r="C165" s="72"/>
      <c r="D165" s="72">
        <v>0</v>
      </c>
      <c r="E165" s="72">
        <v>0</v>
      </c>
      <c r="F165" s="72">
        <v>0</v>
      </c>
      <c r="G165" s="95">
        <v>0</v>
      </c>
      <c r="H165" s="96">
        <v>0</v>
      </c>
      <c r="I165" s="96">
        <v>0</v>
      </c>
      <c r="J165" s="96">
        <v>0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  <c r="P165" s="70">
        <f t="shared" si="2"/>
        <v>0</v>
      </c>
      <c r="Q165" s="70">
        <f t="shared" si="3"/>
        <v>0</v>
      </c>
      <c r="R165" s="55"/>
      <c r="S165" s="55"/>
      <c r="T165" s="55"/>
      <c r="U165" s="55"/>
      <c r="V165" s="55"/>
      <c r="W165" s="55"/>
      <c r="X165" s="55"/>
      <c r="Y165" s="55"/>
    </row>
    <row r="166" spans="1:25" ht="11.25" customHeight="1" x14ac:dyDescent="0.2">
      <c r="A166" s="84">
        <v>163</v>
      </c>
      <c r="B166" s="73"/>
      <c r="C166" s="72"/>
      <c r="D166" s="72">
        <v>0</v>
      </c>
      <c r="E166" s="72">
        <v>0</v>
      </c>
      <c r="F166" s="72">
        <v>0</v>
      </c>
      <c r="G166" s="95">
        <v>0</v>
      </c>
      <c r="H166" s="96">
        <v>0</v>
      </c>
      <c r="I166" s="96">
        <v>0</v>
      </c>
      <c r="J166" s="96">
        <v>0</v>
      </c>
      <c r="K166" s="72">
        <v>0</v>
      </c>
      <c r="L166" s="72">
        <v>0</v>
      </c>
      <c r="M166" s="72">
        <v>0</v>
      </c>
      <c r="N166" s="72">
        <v>0</v>
      </c>
      <c r="O166" s="72">
        <v>0</v>
      </c>
      <c r="P166" s="70">
        <f t="shared" si="2"/>
        <v>0</v>
      </c>
      <c r="Q166" s="70">
        <f t="shared" si="3"/>
        <v>0</v>
      </c>
      <c r="R166" s="55"/>
      <c r="S166" s="55"/>
      <c r="T166" s="55"/>
      <c r="U166" s="55"/>
      <c r="V166" s="55"/>
      <c r="W166" s="55"/>
      <c r="X166" s="55"/>
      <c r="Y166" s="55"/>
    </row>
    <row r="167" spans="1:25" ht="11.25" customHeight="1" x14ac:dyDescent="0.2">
      <c r="A167" s="84">
        <v>164</v>
      </c>
      <c r="B167" s="73"/>
      <c r="C167" s="72"/>
      <c r="D167" s="72">
        <v>0</v>
      </c>
      <c r="E167" s="72">
        <v>0</v>
      </c>
      <c r="F167" s="72">
        <v>0</v>
      </c>
      <c r="G167" s="95">
        <v>0</v>
      </c>
      <c r="H167" s="96">
        <v>0</v>
      </c>
      <c r="I167" s="96">
        <v>0</v>
      </c>
      <c r="J167" s="96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  <c r="P167" s="70">
        <f t="shared" si="2"/>
        <v>0</v>
      </c>
      <c r="Q167" s="70">
        <f t="shared" si="3"/>
        <v>0</v>
      </c>
      <c r="R167" s="55"/>
      <c r="S167" s="55"/>
      <c r="T167" s="55"/>
      <c r="U167" s="55"/>
      <c r="V167" s="55"/>
      <c r="W167" s="55"/>
      <c r="X167" s="55"/>
      <c r="Y167" s="55"/>
    </row>
    <row r="168" spans="1:25" ht="11.25" customHeight="1" x14ac:dyDescent="0.2">
      <c r="A168" s="84">
        <v>165</v>
      </c>
      <c r="B168" s="73"/>
      <c r="C168" s="72"/>
      <c r="D168" s="72">
        <v>0</v>
      </c>
      <c r="E168" s="72">
        <v>0</v>
      </c>
      <c r="F168" s="72">
        <v>0</v>
      </c>
      <c r="G168" s="95">
        <v>0</v>
      </c>
      <c r="H168" s="96">
        <v>0</v>
      </c>
      <c r="I168" s="96">
        <v>0</v>
      </c>
      <c r="J168" s="96">
        <v>0</v>
      </c>
      <c r="K168" s="72">
        <v>0</v>
      </c>
      <c r="L168" s="72">
        <v>0</v>
      </c>
      <c r="M168" s="72">
        <v>0</v>
      </c>
      <c r="N168" s="72">
        <v>0</v>
      </c>
      <c r="O168" s="72">
        <v>0</v>
      </c>
      <c r="P168" s="70">
        <f t="shared" si="2"/>
        <v>0</v>
      </c>
      <c r="Q168" s="70">
        <f t="shared" si="3"/>
        <v>0</v>
      </c>
      <c r="R168" s="55"/>
      <c r="S168" s="55"/>
      <c r="T168" s="55"/>
      <c r="U168" s="55"/>
      <c r="V168" s="55"/>
      <c r="W168" s="55"/>
      <c r="X168" s="55"/>
      <c r="Y168" s="55"/>
    </row>
    <row r="169" spans="1:25" ht="11.25" customHeight="1" x14ac:dyDescent="0.2">
      <c r="A169" s="84">
        <v>166</v>
      </c>
      <c r="B169" s="73"/>
      <c r="C169" s="72"/>
      <c r="D169" s="72">
        <v>0</v>
      </c>
      <c r="E169" s="72">
        <v>0</v>
      </c>
      <c r="F169" s="72">
        <v>0</v>
      </c>
      <c r="G169" s="95">
        <v>0</v>
      </c>
      <c r="H169" s="96">
        <v>0</v>
      </c>
      <c r="I169" s="96">
        <v>0</v>
      </c>
      <c r="J169" s="96">
        <v>0</v>
      </c>
      <c r="K169" s="72">
        <v>0</v>
      </c>
      <c r="L169" s="72">
        <v>0</v>
      </c>
      <c r="M169" s="72">
        <v>0</v>
      </c>
      <c r="N169" s="72">
        <v>0</v>
      </c>
      <c r="O169" s="72">
        <v>0</v>
      </c>
      <c r="P169" s="70">
        <f t="shared" si="2"/>
        <v>0</v>
      </c>
      <c r="Q169" s="70">
        <f t="shared" si="3"/>
        <v>0</v>
      </c>
      <c r="R169" s="55"/>
      <c r="S169" s="55"/>
      <c r="T169" s="55"/>
      <c r="U169" s="55"/>
      <c r="V169" s="55"/>
      <c r="W169" s="55"/>
      <c r="X169" s="55"/>
      <c r="Y169" s="55"/>
    </row>
    <row r="170" spans="1:25" ht="11.25" customHeight="1" x14ac:dyDescent="0.2">
      <c r="A170" s="84">
        <v>167</v>
      </c>
      <c r="B170" s="73"/>
      <c r="C170" s="72"/>
      <c r="D170" s="72">
        <v>0</v>
      </c>
      <c r="E170" s="72">
        <v>0</v>
      </c>
      <c r="F170" s="72">
        <v>0</v>
      </c>
      <c r="G170" s="95">
        <v>0</v>
      </c>
      <c r="H170" s="96">
        <v>0</v>
      </c>
      <c r="I170" s="96">
        <v>0</v>
      </c>
      <c r="J170" s="96">
        <v>0</v>
      </c>
      <c r="K170" s="72">
        <v>0</v>
      </c>
      <c r="L170" s="72">
        <v>0</v>
      </c>
      <c r="M170" s="72">
        <v>0</v>
      </c>
      <c r="N170" s="72">
        <v>0</v>
      </c>
      <c r="O170" s="72">
        <v>0</v>
      </c>
      <c r="P170" s="70">
        <f t="shared" si="2"/>
        <v>0</v>
      </c>
      <c r="Q170" s="70">
        <f t="shared" si="3"/>
        <v>0</v>
      </c>
      <c r="R170" s="55"/>
      <c r="S170" s="55"/>
      <c r="T170" s="55"/>
      <c r="U170" s="55"/>
      <c r="V170" s="55"/>
      <c r="W170" s="55"/>
      <c r="X170" s="55"/>
      <c r="Y170" s="55"/>
    </row>
    <row r="171" spans="1:25" ht="11.25" customHeight="1" x14ac:dyDescent="0.2">
      <c r="A171" s="84">
        <v>168</v>
      </c>
      <c r="B171" s="73"/>
      <c r="C171" s="72"/>
      <c r="D171" s="72">
        <v>0</v>
      </c>
      <c r="E171" s="72">
        <v>0</v>
      </c>
      <c r="F171" s="72">
        <v>0</v>
      </c>
      <c r="G171" s="95">
        <v>0</v>
      </c>
      <c r="H171" s="96">
        <v>0</v>
      </c>
      <c r="I171" s="96">
        <v>0</v>
      </c>
      <c r="J171" s="96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0">
        <f t="shared" si="2"/>
        <v>0</v>
      </c>
      <c r="Q171" s="70">
        <f t="shared" si="3"/>
        <v>0</v>
      </c>
      <c r="R171" s="55"/>
      <c r="S171" s="55"/>
      <c r="T171" s="55"/>
      <c r="U171" s="55"/>
      <c r="V171" s="55"/>
      <c r="W171" s="55"/>
      <c r="X171" s="55"/>
      <c r="Y171" s="55"/>
    </row>
    <row r="172" spans="1:25" ht="11.25" customHeight="1" x14ac:dyDescent="0.2">
      <c r="A172" s="84">
        <v>169</v>
      </c>
      <c r="B172" s="73"/>
      <c r="C172" s="72"/>
      <c r="D172" s="72">
        <v>0</v>
      </c>
      <c r="E172" s="72">
        <v>0</v>
      </c>
      <c r="F172" s="72">
        <v>0</v>
      </c>
      <c r="G172" s="95">
        <v>0</v>
      </c>
      <c r="H172" s="96">
        <v>0</v>
      </c>
      <c r="I172" s="96">
        <v>0</v>
      </c>
      <c r="J172" s="96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  <c r="P172" s="70">
        <f t="shared" si="2"/>
        <v>0</v>
      </c>
      <c r="Q172" s="70">
        <f t="shared" si="3"/>
        <v>0</v>
      </c>
      <c r="R172" s="55"/>
      <c r="S172" s="55"/>
      <c r="T172" s="55"/>
      <c r="U172" s="55"/>
      <c r="V172" s="55"/>
      <c r="W172" s="55"/>
      <c r="X172" s="55"/>
      <c r="Y172" s="55"/>
    </row>
    <row r="173" spans="1:25" ht="11.25" customHeight="1" x14ac:dyDescent="0.2">
      <c r="A173" s="84">
        <v>170</v>
      </c>
      <c r="B173" s="73"/>
      <c r="C173" s="72"/>
      <c r="D173" s="72">
        <v>0</v>
      </c>
      <c r="E173" s="72">
        <v>0</v>
      </c>
      <c r="F173" s="72">
        <v>0</v>
      </c>
      <c r="G173" s="95">
        <v>0</v>
      </c>
      <c r="H173" s="96">
        <v>0</v>
      </c>
      <c r="I173" s="96">
        <v>0</v>
      </c>
      <c r="J173" s="96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70">
        <f t="shared" si="2"/>
        <v>0</v>
      </c>
      <c r="Q173" s="70">
        <f t="shared" si="3"/>
        <v>0</v>
      </c>
      <c r="R173" s="55"/>
      <c r="S173" s="55"/>
      <c r="T173" s="55"/>
      <c r="U173" s="55"/>
      <c r="V173" s="55"/>
      <c r="W173" s="55"/>
      <c r="X173" s="55"/>
      <c r="Y173" s="55"/>
    </row>
    <row r="174" spans="1:25" ht="11.25" customHeight="1" x14ac:dyDescent="0.2">
      <c r="A174" s="84">
        <v>171</v>
      </c>
      <c r="B174" s="73"/>
      <c r="C174" s="72"/>
      <c r="D174" s="72">
        <v>0</v>
      </c>
      <c r="E174" s="72">
        <v>0</v>
      </c>
      <c r="F174" s="72">
        <v>0</v>
      </c>
      <c r="G174" s="95">
        <v>0</v>
      </c>
      <c r="H174" s="96">
        <v>0</v>
      </c>
      <c r="I174" s="96">
        <v>0</v>
      </c>
      <c r="J174" s="96">
        <v>0</v>
      </c>
      <c r="K174" s="72">
        <v>0</v>
      </c>
      <c r="L174" s="72">
        <v>0</v>
      </c>
      <c r="M174" s="72">
        <v>0</v>
      </c>
      <c r="N174" s="72">
        <v>0</v>
      </c>
      <c r="O174" s="72">
        <v>0</v>
      </c>
      <c r="P174" s="70">
        <f t="shared" si="2"/>
        <v>0</v>
      </c>
      <c r="Q174" s="70">
        <f t="shared" si="3"/>
        <v>0</v>
      </c>
      <c r="R174" s="55"/>
      <c r="S174" s="55"/>
      <c r="T174" s="55"/>
      <c r="U174" s="55"/>
      <c r="V174" s="55"/>
      <c r="W174" s="55"/>
      <c r="X174" s="55"/>
      <c r="Y174" s="55"/>
    </row>
    <row r="175" spans="1:25" ht="11.25" customHeight="1" x14ac:dyDescent="0.2">
      <c r="A175" s="84">
        <v>172</v>
      </c>
      <c r="B175" s="73"/>
      <c r="C175" s="72"/>
      <c r="D175" s="72">
        <v>0</v>
      </c>
      <c r="E175" s="72">
        <v>0</v>
      </c>
      <c r="F175" s="72">
        <v>0</v>
      </c>
      <c r="G175" s="95">
        <v>0</v>
      </c>
      <c r="H175" s="96">
        <v>0</v>
      </c>
      <c r="I175" s="96">
        <v>0</v>
      </c>
      <c r="J175" s="96">
        <v>0</v>
      </c>
      <c r="K175" s="72">
        <v>0</v>
      </c>
      <c r="L175" s="72">
        <v>0</v>
      </c>
      <c r="M175" s="72">
        <v>0</v>
      </c>
      <c r="N175" s="72">
        <v>0</v>
      </c>
      <c r="O175" s="72">
        <v>0</v>
      </c>
      <c r="P175" s="70">
        <f t="shared" si="2"/>
        <v>0</v>
      </c>
      <c r="Q175" s="70">
        <f t="shared" si="3"/>
        <v>0</v>
      </c>
      <c r="R175" s="55"/>
      <c r="S175" s="55"/>
      <c r="T175" s="55"/>
      <c r="U175" s="55"/>
      <c r="V175" s="55"/>
      <c r="W175" s="55"/>
      <c r="X175" s="55"/>
      <c r="Y175" s="55"/>
    </row>
    <row r="176" spans="1:25" ht="11.25" customHeight="1" x14ac:dyDescent="0.2">
      <c r="A176" s="84">
        <v>173</v>
      </c>
      <c r="B176" s="73"/>
      <c r="C176" s="72"/>
      <c r="D176" s="72">
        <v>0</v>
      </c>
      <c r="E176" s="72">
        <v>0</v>
      </c>
      <c r="F176" s="72">
        <v>0</v>
      </c>
      <c r="G176" s="95">
        <v>0</v>
      </c>
      <c r="H176" s="96">
        <v>0</v>
      </c>
      <c r="I176" s="96">
        <v>0</v>
      </c>
      <c r="J176" s="96">
        <v>0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70">
        <f t="shared" si="2"/>
        <v>0</v>
      </c>
      <c r="Q176" s="70">
        <f t="shared" si="3"/>
        <v>0</v>
      </c>
      <c r="R176" s="55"/>
      <c r="S176" s="55"/>
      <c r="T176" s="55"/>
      <c r="U176" s="55"/>
      <c r="V176" s="55"/>
      <c r="W176" s="55"/>
      <c r="X176" s="55"/>
      <c r="Y176" s="55"/>
    </row>
    <row r="177" spans="1:25" ht="11.25" customHeight="1" x14ac:dyDescent="0.2">
      <c r="A177" s="84">
        <v>174</v>
      </c>
      <c r="B177" s="73"/>
      <c r="C177" s="72"/>
      <c r="D177" s="72">
        <v>0</v>
      </c>
      <c r="E177" s="72">
        <v>0</v>
      </c>
      <c r="F177" s="72">
        <v>0</v>
      </c>
      <c r="G177" s="95">
        <v>0</v>
      </c>
      <c r="H177" s="96">
        <v>0</v>
      </c>
      <c r="I177" s="96">
        <v>0</v>
      </c>
      <c r="J177" s="96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0">
        <f t="shared" si="2"/>
        <v>0</v>
      </c>
      <c r="Q177" s="70">
        <f t="shared" si="3"/>
        <v>0</v>
      </c>
      <c r="R177" s="55"/>
      <c r="S177" s="55"/>
      <c r="T177" s="55"/>
      <c r="U177" s="55"/>
      <c r="V177" s="55"/>
      <c r="W177" s="55"/>
      <c r="X177" s="55"/>
      <c r="Y177" s="55"/>
    </row>
    <row r="178" spans="1:25" ht="11.25" customHeight="1" x14ac:dyDescent="0.2">
      <c r="A178" s="84">
        <v>175</v>
      </c>
      <c r="B178" s="73"/>
      <c r="C178" s="72"/>
      <c r="D178" s="72">
        <v>0</v>
      </c>
      <c r="E178" s="72">
        <v>0</v>
      </c>
      <c r="F178" s="72">
        <v>0</v>
      </c>
      <c r="G178" s="95">
        <v>0</v>
      </c>
      <c r="H178" s="96">
        <v>0</v>
      </c>
      <c r="I178" s="96">
        <v>0</v>
      </c>
      <c r="J178" s="96">
        <v>0</v>
      </c>
      <c r="K178" s="72">
        <v>0</v>
      </c>
      <c r="L178" s="72">
        <v>0</v>
      </c>
      <c r="M178" s="72">
        <v>0</v>
      </c>
      <c r="N178" s="72">
        <v>0</v>
      </c>
      <c r="O178" s="72">
        <v>0</v>
      </c>
      <c r="P178" s="70">
        <f t="shared" si="2"/>
        <v>0</v>
      </c>
      <c r="Q178" s="70">
        <f t="shared" si="3"/>
        <v>0</v>
      </c>
      <c r="R178" s="55"/>
      <c r="S178" s="55"/>
      <c r="T178" s="55"/>
      <c r="U178" s="55"/>
      <c r="V178" s="55"/>
      <c r="W178" s="55"/>
      <c r="X178" s="55"/>
      <c r="Y178" s="55"/>
    </row>
    <row r="179" spans="1:25" ht="11.25" customHeight="1" x14ac:dyDescent="0.2">
      <c r="A179" s="84">
        <v>176</v>
      </c>
      <c r="B179" s="73"/>
      <c r="C179" s="72"/>
      <c r="D179" s="72">
        <v>0</v>
      </c>
      <c r="E179" s="72">
        <v>0</v>
      </c>
      <c r="F179" s="72">
        <v>0</v>
      </c>
      <c r="G179" s="95">
        <v>0</v>
      </c>
      <c r="H179" s="96">
        <v>0</v>
      </c>
      <c r="I179" s="96">
        <v>0</v>
      </c>
      <c r="J179" s="96">
        <v>0</v>
      </c>
      <c r="K179" s="72">
        <v>0</v>
      </c>
      <c r="L179" s="72">
        <v>0</v>
      </c>
      <c r="M179" s="72">
        <v>0</v>
      </c>
      <c r="N179" s="72">
        <v>0</v>
      </c>
      <c r="O179" s="72">
        <v>0</v>
      </c>
      <c r="P179" s="70">
        <f t="shared" si="2"/>
        <v>0</v>
      </c>
      <c r="Q179" s="70">
        <f t="shared" si="3"/>
        <v>0</v>
      </c>
      <c r="R179" s="55"/>
      <c r="S179" s="55"/>
      <c r="T179" s="55"/>
      <c r="U179" s="55"/>
      <c r="V179" s="55"/>
      <c r="W179" s="55"/>
      <c r="X179" s="55"/>
      <c r="Y179" s="55"/>
    </row>
    <row r="180" spans="1:25" ht="11.25" customHeight="1" x14ac:dyDescent="0.2">
      <c r="A180" s="84">
        <v>177</v>
      </c>
      <c r="B180" s="73"/>
      <c r="C180" s="72"/>
      <c r="D180" s="72">
        <v>0</v>
      </c>
      <c r="E180" s="72">
        <v>0</v>
      </c>
      <c r="F180" s="72">
        <v>0</v>
      </c>
      <c r="G180" s="95">
        <v>0</v>
      </c>
      <c r="H180" s="96">
        <v>0</v>
      </c>
      <c r="I180" s="96">
        <v>0</v>
      </c>
      <c r="J180" s="96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0">
        <f t="shared" si="2"/>
        <v>0</v>
      </c>
      <c r="Q180" s="70">
        <f t="shared" si="3"/>
        <v>0</v>
      </c>
      <c r="R180" s="55"/>
      <c r="S180" s="55"/>
      <c r="T180" s="55"/>
      <c r="U180" s="55"/>
      <c r="V180" s="55"/>
      <c r="W180" s="55"/>
      <c r="X180" s="55"/>
      <c r="Y180" s="55"/>
    </row>
    <row r="181" spans="1:25" ht="11.25" customHeight="1" x14ac:dyDescent="0.2">
      <c r="A181" s="84">
        <v>178</v>
      </c>
      <c r="B181" s="73"/>
      <c r="C181" s="72"/>
      <c r="D181" s="72">
        <v>0</v>
      </c>
      <c r="E181" s="72">
        <v>0</v>
      </c>
      <c r="F181" s="72">
        <v>0</v>
      </c>
      <c r="G181" s="95">
        <v>0</v>
      </c>
      <c r="H181" s="96">
        <v>0</v>
      </c>
      <c r="I181" s="96">
        <v>0</v>
      </c>
      <c r="J181" s="96">
        <v>0</v>
      </c>
      <c r="K181" s="72">
        <v>0</v>
      </c>
      <c r="L181" s="72">
        <v>0</v>
      </c>
      <c r="M181" s="72">
        <v>0</v>
      </c>
      <c r="N181" s="72">
        <v>0</v>
      </c>
      <c r="O181" s="72">
        <v>0</v>
      </c>
      <c r="P181" s="70">
        <f t="shared" si="2"/>
        <v>0</v>
      </c>
      <c r="Q181" s="70">
        <f t="shared" si="3"/>
        <v>0</v>
      </c>
      <c r="R181" s="55"/>
      <c r="S181" s="55"/>
      <c r="T181" s="55"/>
      <c r="U181" s="55"/>
      <c r="V181" s="55"/>
      <c r="W181" s="55"/>
      <c r="X181" s="55"/>
      <c r="Y181" s="55"/>
    </row>
    <row r="182" spans="1:25" ht="11.25" customHeight="1" x14ac:dyDescent="0.2">
      <c r="A182" s="84">
        <v>179</v>
      </c>
      <c r="B182" s="73"/>
      <c r="C182" s="72"/>
      <c r="D182" s="72">
        <v>0</v>
      </c>
      <c r="E182" s="72">
        <v>0</v>
      </c>
      <c r="F182" s="72">
        <v>0</v>
      </c>
      <c r="G182" s="95">
        <v>0</v>
      </c>
      <c r="H182" s="96">
        <v>0</v>
      </c>
      <c r="I182" s="96">
        <v>0</v>
      </c>
      <c r="J182" s="96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0">
        <f t="shared" si="2"/>
        <v>0</v>
      </c>
      <c r="Q182" s="70">
        <f t="shared" si="3"/>
        <v>0</v>
      </c>
      <c r="R182" s="55"/>
      <c r="S182" s="55"/>
      <c r="T182" s="55"/>
      <c r="U182" s="55"/>
      <c r="V182" s="55"/>
      <c r="W182" s="55"/>
      <c r="X182" s="55"/>
      <c r="Y182" s="55"/>
    </row>
    <row r="183" spans="1:25" ht="11.25" customHeight="1" x14ac:dyDescent="0.2">
      <c r="A183" s="84">
        <v>180</v>
      </c>
      <c r="B183" s="73"/>
      <c r="C183" s="72"/>
      <c r="D183" s="72">
        <v>0</v>
      </c>
      <c r="E183" s="72">
        <v>0</v>
      </c>
      <c r="F183" s="72">
        <v>0</v>
      </c>
      <c r="G183" s="95">
        <v>0</v>
      </c>
      <c r="H183" s="96">
        <v>0</v>
      </c>
      <c r="I183" s="96">
        <v>0</v>
      </c>
      <c r="J183" s="96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0">
        <f t="shared" si="2"/>
        <v>0</v>
      </c>
      <c r="Q183" s="70">
        <f t="shared" si="3"/>
        <v>0</v>
      </c>
      <c r="R183" s="55"/>
      <c r="S183" s="55"/>
      <c r="T183" s="55"/>
      <c r="U183" s="55"/>
      <c r="V183" s="55"/>
      <c r="W183" s="55"/>
      <c r="X183" s="55"/>
      <c r="Y183" s="55"/>
    </row>
    <row r="184" spans="1:25" ht="11.25" customHeight="1" x14ac:dyDescent="0.2">
      <c r="A184" s="84">
        <v>181</v>
      </c>
      <c r="B184" s="73"/>
      <c r="C184" s="72"/>
      <c r="D184" s="72">
        <v>0</v>
      </c>
      <c r="E184" s="72">
        <v>0</v>
      </c>
      <c r="F184" s="72">
        <v>0</v>
      </c>
      <c r="G184" s="95">
        <v>0</v>
      </c>
      <c r="H184" s="96">
        <v>0</v>
      </c>
      <c r="I184" s="96">
        <v>0</v>
      </c>
      <c r="J184" s="96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0">
        <f t="shared" si="2"/>
        <v>0</v>
      </c>
      <c r="Q184" s="70">
        <f t="shared" si="3"/>
        <v>0</v>
      </c>
      <c r="R184" s="55"/>
      <c r="S184" s="55"/>
      <c r="T184" s="55"/>
      <c r="U184" s="55"/>
      <c r="V184" s="55"/>
      <c r="W184" s="55"/>
      <c r="X184" s="55"/>
      <c r="Y184" s="55"/>
    </row>
    <row r="185" spans="1:25" ht="11.25" customHeight="1" x14ac:dyDescent="0.2">
      <c r="A185" s="84">
        <v>182</v>
      </c>
      <c r="B185" s="73"/>
      <c r="C185" s="72"/>
      <c r="D185" s="72">
        <v>0</v>
      </c>
      <c r="E185" s="72">
        <v>0</v>
      </c>
      <c r="F185" s="72">
        <v>0</v>
      </c>
      <c r="G185" s="95">
        <v>0</v>
      </c>
      <c r="H185" s="96">
        <v>0</v>
      </c>
      <c r="I185" s="96">
        <v>0</v>
      </c>
      <c r="J185" s="96">
        <v>0</v>
      </c>
      <c r="K185" s="72">
        <v>0</v>
      </c>
      <c r="L185" s="72">
        <v>0</v>
      </c>
      <c r="M185" s="72">
        <v>0</v>
      </c>
      <c r="N185" s="72">
        <v>0</v>
      </c>
      <c r="O185" s="72">
        <v>0</v>
      </c>
      <c r="P185" s="70">
        <f t="shared" si="2"/>
        <v>0</v>
      </c>
      <c r="Q185" s="70">
        <f t="shared" si="3"/>
        <v>0</v>
      </c>
      <c r="R185" s="55"/>
      <c r="S185" s="55"/>
      <c r="T185" s="55"/>
      <c r="U185" s="55"/>
      <c r="V185" s="55"/>
      <c r="W185" s="55"/>
      <c r="X185" s="55"/>
      <c r="Y185" s="55"/>
    </row>
    <row r="186" spans="1:25" ht="11.25" customHeight="1" x14ac:dyDescent="0.2">
      <c r="A186" s="84">
        <v>183</v>
      </c>
      <c r="B186" s="73"/>
      <c r="C186" s="72"/>
      <c r="D186" s="72">
        <v>0</v>
      </c>
      <c r="E186" s="72">
        <v>0</v>
      </c>
      <c r="F186" s="72">
        <v>0</v>
      </c>
      <c r="G186" s="95">
        <v>0</v>
      </c>
      <c r="H186" s="96">
        <v>0</v>
      </c>
      <c r="I186" s="96">
        <v>0</v>
      </c>
      <c r="J186" s="96">
        <v>0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  <c r="P186" s="70">
        <f t="shared" si="2"/>
        <v>0</v>
      </c>
      <c r="Q186" s="70">
        <f t="shared" si="3"/>
        <v>0</v>
      </c>
      <c r="R186" s="55"/>
      <c r="S186" s="55"/>
      <c r="T186" s="55"/>
      <c r="U186" s="55"/>
      <c r="V186" s="55"/>
      <c r="W186" s="55"/>
      <c r="X186" s="55"/>
      <c r="Y186" s="55"/>
    </row>
    <row r="187" spans="1:25" ht="11.25" customHeight="1" x14ac:dyDescent="0.2">
      <c r="A187" s="84">
        <v>184</v>
      </c>
      <c r="B187" s="73"/>
      <c r="C187" s="72"/>
      <c r="D187" s="72">
        <v>0</v>
      </c>
      <c r="E187" s="72">
        <v>0</v>
      </c>
      <c r="F187" s="72">
        <v>0</v>
      </c>
      <c r="G187" s="95">
        <v>0</v>
      </c>
      <c r="H187" s="96">
        <v>0</v>
      </c>
      <c r="I187" s="96">
        <v>0</v>
      </c>
      <c r="J187" s="96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0">
        <f t="shared" si="2"/>
        <v>0</v>
      </c>
      <c r="Q187" s="70">
        <f t="shared" si="3"/>
        <v>0</v>
      </c>
      <c r="R187" s="55"/>
      <c r="S187" s="55"/>
      <c r="T187" s="55"/>
      <c r="U187" s="55"/>
      <c r="V187" s="55"/>
      <c r="W187" s="55"/>
      <c r="X187" s="55"/>
      <c r="Y187" s="55"/>
    </row>
    <row r="188" spans="1:25" ht="11.25" customHeight="1" x14ac:dyDescent="0.2">
      <c r="A188" s="84">
        <v>185</v>
      </c>
      <c r="B188" s="73"/>
      <c r="C188" s="72"/>
      <c r="D188" s="72">
        <v>0</v>
      </c>
      <c r="E188" s="72">
        <v>0</v>
      </c>
      <c r="F188" s="72">
        <v>0</v>
      </c>
      <c r="G188" s="95">
        <v>0</v>
      </c>
      <c r="H188" s="96">
        <v>0</v>
      </c>
      <c r="I188" s="96">
        <v>0</v>
      </c>
      <c r="J188" s="96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0">
        <f t="shared" si="2"/>
        <v>0</v>
      </c>
      <c r="Q188" s="70">
        <f t="shared" si="3"/>
        <v>0</v>
      </c>
      <c r="R188" s="55"/>
      <c r="S188" s="55"/>
      <c r="T188" s="55"/>
      <c r="U188" s="55"/>
      <c r="V188" s="55"/>
      <c r="W188" s="55"/>
      <c r="X188" s="55"/>
      <c r="Y188" s="55"/>
    </row>
    <row r="189" spans="1:25" ht="11.25" customHeight="1" x14ac:dyDescent="0.2">
      <c r="A189" s="84">
        <v>186</v>
      </c>
      <c r="B189" s="73"/>
      <c r="C189" s="72"/>
      <c r="D189" s="72">
        <v>0</v>
      </c>
      <c r="E189" s="72">
        <v>0</v>
      </c>
      <c r="F189" s="72">
        <v>0</v>
      </c>
      <c r="G189" s="95">
        <v>0</v>
      </c>
      <c r="H189" s="96">
        <v>0</v>
      </c>
      <c r="I189" s="96">
        <v>0</v>
      </c>
      <c r="J189" s="96">
        <v>0</v>
      </c>
      <c r="K189" s="72">
        <v>0</v>
      </c>
      <c r="L189" s="72">
        <v>0</v>
      </c>
      <c r="M189" s="72">
        <v>0</v>
      </c>
      <c r="N189" s="72">
        <v>0</v>
      </c>
      <c r="O189" s="72">
        <v>0</v>
      </c>
      <c r="P189" s="70">
        <f t="shared" si="2"/>
        <v>0</v>
      </c>
      <c r="Q189" s="70">
        <f t="shared" si="3"/>
        <v>0</v>
      </c>
      <c r="R189" s="55"/>
      <c r="S189" s="55"/>
      <c r="T189" s="55"/>
      <c r="U189" s="55"/>
      <c r="V189" s="55"/>
      <c r="W189" s="55"/>
      <c r="X189" s="55"/>
      <c r="Y189" s="55"/>
    </row>
    <row r="190" spans="1:25" ht="11.25" customHeight="1" x14ac:dyDescent="0.2">
      <c r="A190" s="84">
        <v>187</v>
      </c>
      <c r="B190" s="73"/>
      <c r="C190" s="72"/>
      <c r="D190" s="72">
        <v>0</v>
      </c>
      <c r="E190" s="72">
        <v>0</v>
      </c>
      <c r="F190" s="72">
        <v>0</v>
      </c>
      <c r="G190" s="95">
        <v>0</v>
      </c>
      <c r="H190" s="96">
        <v>0</v>
      </c>
      <c r="I190" s="96">
        <v>0</v>
      </c>
      <c r="J190" s="96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0">
        <f t="shared" si="2"/>
        <v>0</v>
      </c>
      <c r="Q190" s="70">
        <f t="shared" si="3"/>
        <v>0</v>
      </c>
      <c r="R190" s="55"/>
      <c r="S190" s="55"/>
      <c r="T190" s="55"/>
      <c r="U190" s="55"/>
      <c r="V190" s="55"/>
      <c r="W190" s="55"/>
      <c r="X190" s="55"/>
      <c r="Y190" s="55"/>
    </row>
    <row r="191" spans="1:25" ht="11.25" customHeight="1" x14ac:dyDescent="0.2">
      <c r="A191" s="84">
        <v>188</v>
      </c>
      <c r="B191" s="73"/>
      <c r="C191" s="72"/>
      <c r="D191" s="72">
        <v>0</v>
      </c>
      <c r="E191" s="72">
        <v>0</v>
      </c>
      <c r="F191" s="72">
        <v>0</v>
      </c>
      <c r="G191" s="95">
        <v>0</v>
      </c>
      <c r="H191" s="96">
        <v>0</v>
      </c>
      <c r="I191" s="96">
        <v>0</v>
      </c>
      <c r="J191" s="96">
        <v>0</v>
      </c>
      <c r="K191" s="72">
        <v>0</v>
      </c>
      <c r="L191" s="72">
        <v>0</v>
      </c>
      <c r="M191" s="72">
        <v>0</v>
      </c>
      <c r="N191" s="72">
        <v>0</v>
      </c>
      <c r="O191" s="72">
        <v>0</v>
      </c>
      <c r="P191" s="70">
        <f t="shared" si="2"/>
        <v>0</v>
      </c>
      <c r="Q191" s="70">
        <f t="shared" si="3"/>
        <v>0</v>
      </c>
      <c r="R191" s="55"/>
      <c r="S191" s="55"/>
      <c r="T191" s="55"/>
      <c r="U191" s="55"/>
      <c r="V191" s="55"/>
      <c r="W191" s="55"/>
      <c r="X191" s="55"/>
      <c r="Y191" s="55"/>
    </row>
    <row r="192" spans="1:25" ht="11.25" customHeight="1" x14ac:dyDescent="0.2">
      <c r="A192" s="84">
        <v>189</v>
      </c>
      <c r="B192" s="73"/>
      <c r="C192" s="72"/>
      <c r="D192" s="72">
        <v>0</v>
      </c>
      <c r="E192" s="72">
        <v>0</v>
      </c>
      <c r="F192" s="72">
        <v>0</v>
      </c>
      <c r="G192" s="95">
        <v>0</v>
      </c>
      <c r="H192" s="96">
        <v>0</v>
      </c>
      <c r="I192" s="96">
        <v>0</v>
      </c>
      <c r="J192" s="96">
        <v>0</v>
      </c>
      <c r="K192" s="72">
        <v>0</v>
      </c>
      <c r="L192" s="72">
        <v>0</v>
      </c>
      <c r="M192" s="72">
        <v>0</v>
      </c>
      <c r="N192" s="72">
        <v>0</v>
      </c>
      <c r="O192" s="72">
        <v>0</v>
      </c>
      <c r="P192" s="70">
        <f t="shared" si="2"/>
        <v>0</v>
      </c>
      <c r="Q192" s="70">
        <f t="shared" si="3"/>
        <v>0</v>
      </c>
      <c r="R192" s="55"/>
      <c r="S192" s="55"/>
      <c r="T192" s="55"/>
      <c r="U192" s="55"/>
      <c r="V192" s="55"/>
      <c r="W192" s="55"/>
      <c r="X192" s="55"/>
      <c r="Y192" s="55"/>
    </row>
    <row r="193" spans="1:25" ht="11.25" customHeight="1" x14ac:dyDescent="0.2">
      <c r="A193" s="84">
        <v>190</v>
      </c>
      <c r="B193" s="73"/>
      <c r="C193" s="72"/>
      <c r="D193" s="72">
        <v>0</v>
      </c>
      <c r="E193" s="72">
        <v>0</v>
      </c>
      <c r="F193" s="72">
        <v>0</v>
      </c>
      <c r="G193" s="95">
        <v>0</v>
      </c>
      <c r="H193" s="96">
        <v>0</v>
      </c>
      <c r="I193" s="96">
        <v>0</v>
      </c>
      <c r="J193" s="96">
        <v>0</v>
      </c>
      <c r="K193" s="72">
        <v>0</v>
      </c>
      <c r="L193" s="72">
        <v>0</v>
      </c>
      <c r="M193" s="72">
        <v>0</v>
      </c>
      <c r="N193" s="72">
        <v>0</v>
      </c>
      <c r="O193" s="72">
        <v>0</v>
      </c>
      <c r="P193" s="70">
        <f t="shared" si="2"/>
        <v>0</v>
      </c>
      <c r="Q193" s="70">
        <f t="shared" si="3"/>
        <v>0</v>
      </c>
      <c r="R193" s="55"/>
      <c r="S193" s="55"/>
      <c r="T193" s="55"/>
      <c r="U193" s="55"/>
      <c r="V193" s="55"/>
      <c r="W193" s="55"/>
      <c r="X193" s="55"/>
      <c r="Y193" s="55"/>
    </row>
    <row r="194" spans="1:25" ht="11.25" customHeight="1" x14ac:dyDescent="0.2">
      <c r="A194" s="84">
        <v>191</v>
      </c>
      <c r="B194" s="73"/>
      <c r="C194" s="72"/>
      <c r="D194" s="72">
        <v>0</v>
      </c>
      <c r="E194" s="72">
        <v>0</v>
      </c>
      <c r="F194" s="72">
        <v>0</v>
      </c>
      <c r="G194" s="95">
        <v>0</v>
      </c>
      <c r="H194" s="96">
        <v>0</v>
      </c>
      <c r="I194" s="96">
        <v>0</v>
      </c>
      <c r="J194" s="96">
        <v>0</v>
      </c>
      <c r="K194" s="72">
        <v>0</v>
      </c>
      <c r="L194" s="72">
        <v>0</v>
      </c>
      <c r="M194" s="72">
        <v>0</v>
      </c>
      <c r="N194" s="72">
        <v>0</v>
      </c>
      <c r="O194" s="72">
        <v>0</v>
      </c>
      <c r="P194" s="70">
        <f t="shared" si="2"/>
        <v>0</v>
      </c>
      <c r="Q194" s="70">
        <f t="shared" si="3"/>
        <v>0</v>
      </c>
      <c r="R194" s="55"/>
      <c r="S194" s="55"/>
      <c r="T194" s="55"/>
      <c r="U194" s="55"/>
      <c r="V194" s="55"/>
      <c r="W194" s="55"/>
      <c r="X194" s="55"/>
      <c r="Y194" s="55"/>
    </row>
    <row r="195" spans="1:25" ht="11.25" customHeight="1" x14ac:dyDescent="0.2">
      <c r="A195" s="84">
        <v>192</v>
      </c>
      <c r="B195" s="73"/>
      <c r="C195" s="72"/>
      <c r="D195" s="72">
        <v>0</v>
      </c>
      <c r="E195" s="72">
        <v>0</v>
      </c>
      <c r="F195" s="72">
        <v>0</v>
      </c>
      <c r="G195" s="95">
        <v>0</v>
      </c>
      <c r="H195" s="96">
        <v>0</v>
      </c>
      <c r="I195" s="96">
        <v>0</v>
      </c>
      <c r="J195" s="96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0">
        <f t="shared" ref="P195:P197" si="4">LARGE(D195:O195,1)+LARGE(D195:O195,2)+LARGE(D195:O195,3)+LARGE(D195:O195,4)+LARGE(D195:O195,5)+LARGE(D195:O195,6)+LARGE(D195:O195,7)+LARGE(D195:O195,8)</f>
        <v>0</v>
      </c>
      <c r="Q195" s="70">
        <f t="shared" si="3"/>
        <v>0</v>
      </c>
      <c r="R195" s="55"/>
      <c r="S195" s="55"/>
      <c r="T195" s="55"/>
      <c r="U195" s="55"/>
      <c r="V195" s="55"/>
      <c r="W195" s="55"/>
      <c r="X195" s="55"/>
      <c r="Y195" s="55"/>
    </row>
    <row r="196" spans="1:25" ht="11.25" customHeight="1" x14ac:dyDescent="0.2">
      <c r="A196" s="84">
        <v>193</v>
      </c>
      <c r="B196" s="73"/>
      <c r="C196" s="72"/>
      <c r="D196" s="72">
        <v>0</v>
      </c>
      <c r="E196" s="72">
        <v>0</v>
      </c>
      <c r="F196" s="72">
        <v>0</v>
      </c>
      <c r="G196" s="95">
        <v>0</v>
      </c>
      <c r="H196" s="96">
        <v>0</v>
      </c>
      <c r="I196" s="96">
        <v>0</v>
      </c>
      <c r="J196" s="96">
        <v>0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0">
        <f t="shared" si="4"/>
        <v>0</v>
      </c>
      <c r="Q196" s="70">
        <f t="shared" si="3"/>
        <v>0</v>
      </c>
      <c r="R196" s="55"/>
      <c r="S196" s="55"/>
      <c r="T196" s="55"/>
      <c r="U196" s="55"/>
      <c r="V196" s="55"/>
      <c r="W196" s="55"/>
      <c r="X196" s="55"/>
      <c r="Y196" s="55"/>
    </row>
    <row r="197" spans="1:25" ht="11.25" customHeight="1" x14ac:dyDescent="0.2">
      <c r="A197" s="84">
        <v>194</v>
      </c>
      <c r="B197" s="73"/>
      <c r="C197" s="72"/>
      <c r="D197" s="72">
        <v>0</v>
      </c>
      <c r="E197" s="72">
        <v>0</v>
      </c>
      <c r="F197" s="72">
        <v>0</v>
      </c>
      <c r="G197" s="95">
        <v>0</v>
      </c>
      <c r="H197" s="96">
        <v>0</v>
      </c>
      <c r="I197" s="96">
        <v>0</v>
      </c>
      <c r="J197" s="96">
        <v>0</v>
      </c>
      <c r="K197" s="72">
        <v>0</v>
      </c>
      <c r="L197" s="72">
        <v>0</v>
      </c>
      <c r="M197" s="72">
        <v>0</v>
      </c>
      <c r="N197" s="72">
        <v>0</v>
      </c>
      <c r="O197" s="72">
        <v>0</v>
      </c>
      <c r="P197" s="70">
        <f t="shared" si="4"/>
        <v>0</v>
      </c>
      <c r="Q197" s="70">
        <f t="shared" si="3"/>
        <v>0</v>
      </c>
      <c r="R197" s="55"/>
      <c r="S197" s="55"/>
      <c r="T197" s="55"/>
      <c r="U197" s="55"/>
      <c r="V197" s="55"/>
      <c r="W197" s="55"/>
      <c r="X197" s="55"/>
      <c r="Y197" s="55"/>
    </row>
    <row r="198" spans="1:25" ht="11.25" customHeight="1" x14ac:dyDescent="0.2">
      <c r="A198" s="68"/>
      <c r="B198" s="73"/>
      <c r="C198" s="68"/>
      <c r="D198" s="68"/>
      <c r="E198" s="68"/>
      <c r="F198" s="68"/>
      <c r="G198" s="103"/>
      <c r="H198" s="106"/>
      <c r="I198" s="106"/>
      <c r="J198" s="106"/>
      <c r="K198" s="68"/>
      <c r="L198" s="68"/>
      <c r="M198" s="68"/>
      <c r="N198" s="68"/>
      <c r="O198" s="68"/>
      <c r="P198" s="70"/>
      <c r="Q198" s="70"/>
      <c r="R198" s="55"/>
      <c r="S198" s="55"/>
      <c r="T198" s="55"/>
      <c r="U198" s="55"/>
      <c r="V198" s="55"/>
      <c r="W198" s="55"/>
      <c r="X198" s="55"/>
      <c r="Y198" s="55"/>
    </row>
    <row r="199" spans="1:25" ht="11.25" customHeight="1" x14ac:dyDescent="0.2">
      <c r="A199" s="68"/>
      <c r="B199" s="73"/>
      <c r="C199" s="68"/>
      <c r="D199" s="68"/>
      <c r="E199" s="68"/>
      <c r="F199" s="68"/>
      <c r="G199" s="103"/>
      <c r="H199" s="106"/>
      <c r="I199" s="106"/>
      <c r="J199" s="106"/>
      <c r="K199" s="68"/>
      <c r="L199" s="68"/>
      <c r="M199" s="68"/>
      <c r="N199" s="68"/>
      <c r="O199" s="68"/>
      <c r="P199" s="70"/>
      <c r="Q199" s="70"/>
      <c r="R199" s="55"/>
      <c r="S199" s="55"/>
      <c r="T199" s="55"/>
      <c r="U199" s="55"/>
      <c r="V199" s="55"/>
      <c r="W199" s="55"/>
      <c r="X199" s="55"/>
      <c r="Y199" s="55"/>
    </row>
    <row r="200" spans="1:25" ht="11.25" customHeight="1" x14ac:dyDescent="0.2">
      <c r="A200" s="68"/>
      <c r="B200" s="73"/>
      <c r="C200" s="68"/>
      <c r="D200" s="68"/>
      <c r="E200" s="68"/>
      <c r="F200" s="68"/>
      <c r="G200" s="103"/>
      <c r="H200" s="106"/>
      <c r="I200" s="106"/>
      <c r="J200" s="106"/>
      <c r="K200" s="68"/>
      <c r="L200" s="68"/>
      <c r="M200" s="68"/>
      <c r="N200" s="68"/>
      <c r="O200" s="68"/>
      <c r="P200" s="70"/>
      <c r="Q200" s="70"/>
      <c r="R200" s="55"/>
      <c r="S200" s="55"/>
      <c r="T200" s="55"/>
      <c r="U200" s="55"/>
      <c r="V200" s="55"/>
      <c r="W200" s="55"/>
      <c r="X200" s="55"/>
      <c r="Y200" s="55"/>
    </row>
    <row r="201" spans="1:25" ht="11.25" customHeight="1" x14ac:dyDescent="0.2">
      <c r="A201" s="68"/>
      <c r="B201" s="73"/>
      <c r="C201" s="68"/>
      <c r="D201" s="68"/>
      <c r="E201" s="68"/>
      <c r="F201" s="68"/>
      <c r="G201" s="103"/>
      <c r="H201" s="106"/>
      <c r="I201" s="106"/>
      <c r="J201" s="106"/>
      <c r="K201" s="68"/>
      <c r="L201" s="68"/>
      <c r="M201" s="68"/>
      <c r="N201" s="68"/>
      <c r="O201" s="68"/>
      <c r="P201" s="70"/>
      <c r="Q201" s="70"/>
      <c r="R201" s="55"/>
      <c r="S201" s="55"/>
      <c r="T201" s="55"/>
      <c r="U201" s="55"/>
      <c r="V201" s="55"/>
      <c r="W201" s="55"/>
      <c r="X201" s="55"/>
      <c r="Y201" s="55"/>
    </row>
    <row r="202" spans="1:25" ht="11.25" customHeight="1" x14ac:dyDescent="0.2">
      <c r="A202" s="68"/>
      <c r="B202" s="73"/>
      <c r="C202" s="68"/>
      <c r="D202" s="68"/>
      <c r="E202" s="68"/>
      <c r="F202" s="68"/>
      <c r="G202" s="103"/>
      <c r="H202" s="106"/>
      <c r="I202" s="106"/>
      <c r="J202" s="106"/>
      <c r="K202" s="68"/>
      <c r="L202" s="68"/>
      <c r="M202" s="68"/>
      <c r="N202" s="68"/>
      <c r="O202" s="68"/>
      <c r="P202" s="70"/>
      <c r="Q202" s="70"/>
      <c r="R202" s="55"/>
      <c r="S202" s="55"/>
      <c r="T202" s="55"/>
      <c r="U202" s="55"/>
      <c r="V202" s="55"/>
      <c r="W202" s="55"/>
      <c r="X202" s="55"/>
      <c r="Y202" s="55"/>
    </row>
    <row r="203" spans="1:25" ht="11.25" customHeight="1" x14ac:dyDescent="0.2">
      <c r="A203" s="68"/>
      <c r="B203" s="73"/>
      <c r="C203" s="68"/>
      <c r="D203" s="68"/>
      <c r="E203" s="68"/>
      <c r="F203" s="68"/>
      <c r="G203" s="103"/>
      <c r="H203" s="106"/>
      <c r="I203" s="106"/>
      <c r="J203" s="106"/>
      <c r="K203" s="68"/>
      <c r="L203" s="68"/>
      <c r="M203" s="68"/>
      <c r="N203" s="68"/>
      <c r="O203" s="68"/>
      <c r="P203" s="70"/>
      <c r="Q203" s="70"/>
      <c r="R203" s="55"/>
      <c r="S203" s="55"/>
      <c r="T203" s="55"/>
      <c r="U203" s="55"/>
      <c r="V203" s="55"/>
      <c r="W203" s="55"/>
      <c r="X203" s="55"/>
      <c r="Y203" s="55"/>
    </row>
    <row r="204" spans="1:25" ht="11.25" customHeight="1" x14ac:dyDescent="0.2">
      <c r="A204" s="68"/>
      <c r="B204" s="73"/>
      <c r="C204" s="68"/>
      <c r="D204" s="68"/>
      <c r="E204" s="68"/>
      <c r="F204" s="68"/>
      <c r="G204" s="103"/>
      <c r="H204" s="106"/>
      <c r="I204" s="106"/>
      <c r="J204" s="106"/>
      <c r="K204" s="68"/>
      <c r="L204" s="68"/>
      <c r="M204" s="68"/>
      <c r="N204" s="68"/>
      <c r="O204" s="68"/>
      <c r="P204" s="70"/>
      <c r="Q204" s="70"/>
      <c r="R204" s="55"/>
      <c r="S204" s="55"/>
      <c r="T204" s="55"/>
      <c r="U204" s="55"/>
      <c r="V204" s="55"/>
      <c r="W204" s="55"/>
      <c r="X204" s="55"/>
      <c r="Y204" s="55"/>
    </row>
    <row r="205" spans="1:25" ht="11.25" customHeight="1" x14ac:dyDescent="0.2">
      <c r="A205" s="68"/>
      <c r="B205" s="73"/>
      <c r="C205" s="87"/>
      <c r="D205" s="68"/>
      <c r="E205" s="68"/>
      <c r="F205" s="68"/>
      <c r="G205" s="103"/>
      <c r="H205" s="106"/>
      <c r="I205" s="106"/>
      <c r="J205" s="106"/>
      <c r="K205" s="68"/>
      <c r="L205" s="68"/>
      <c r="M205" s="68"/>
      <c r="N205" s="68"/>
      <c r="O205" s="68"/>
      <c r="P205" s="70"/>
      <c r="Q205" s="70"/>
      <c r="R205" s="55"/>
      <c r="S205" s="55"/>
      <c r="T205" s="55"/>
      <c r="U205" s="55"/>
      <c r="V205" s="55"/>
      <c r="W205" s="55"/>
      <c r="X205" s="55"/>
      <c r="Y205" s="55"/>
    </row>
    <row r="206" spans="1:25" ht="11.25" customHeight="1" x14ac:dyDescent="0.2">
      <c r="A206" s="55"/>
      <c r="B206" s="55"/>
      <c r="C206" s="81"/>
      <c r="D206" s="55"/>
      <c r="E206" s="55"/>
      <c r="F206" s="55"/>
      <c r="G206" s="55"/>
      <c r="H206" s="94"/>
      <c r="I206" s="94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</row>
    <row r="207" spans="1:25" ht="11.25" customHeight="1" x14ac:dyDescent="0.2">
      <c r="A207" s="55"/>
      <c r="B207" s="55"/>
      <c r="C207" s="81"/>
      <c r="D207" s="55"/>
      <c r="E207" s="55"/>
      <c r="F207" s="55"/>
      <c r="G207" s="55"/>
      <c r="H207" s="94"/>
      <c r="I207" s="94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</row>
    <row r="208" spans="1:25" ht="11.25" customHeight="1" x14ac:dyDescent="0.2">
      <c r="A208" s="55"/>
      <c r="B208" s="55"/>
      <c r="C208" s="81"/>
      <c r="D208" s="55"/>
      <c r="E208" s="55"/>
      <c r="F208" s="55"/>
      <c r="G208" s="55"/>
      <c r="H208" s="94"/>
      <c r="I208" s="94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25" ht="11.25" customHeight="1" x14ac:dyDescent="0.2">
      <c r="A209" s="55"/>
      <c r="B209" s="55"/>
      <c r="C209" s="81"/>
      <c r="D209" s="55"/>
      <c r="E209" s="55"/>
      <c r="F209" s="55"/>
      <c r="G209" s="55"/>
      <c r="H209" s="94"/>
      <c r="I209" s="94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25" ht="11.25" customHeight="1" x14ac:dyDescent="0.2">
      <c r="A210" s="55"/>
      <c r="B210" s="55"/>
      <c r="C210" s="81"/>
      <c r="D210" s="55"/>
      <c r="E210" s="55"/>
      <c r="F210" s="55"/>
      <c r="G210" s="55"/>
      <c r="H210" s="94"/>
      <c r="I210" s="94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</row>
    <row r="211" spans="1:25" ht="11.25" customHeight="1" x14ac:dyDescent="0.2">
      <c r="A211" s="55"/>
      <c r="B211" s="55"/>
      <c r="C211" s="81"/>
      <c r="D211" s="55"/>
      <c r="E211" s="55"/>
      <c r="F211" s="55"/>
      <c r="G211" s="55"/>
      <c r="H211" s="94"/>
      <c r="I211" s="94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</row>
    <row r="212" spans="1:25" ht="11.25" customHeight="1" x14ac:dyDescent="0.2">
      <c r="A212" s="55"/>
      <c r="B212" s="55"/>
      <c r="C212" s="81"/>
      <c r="D212" s="55"/>
      <c r="E212" s="55"/>
      <c r="F212" s="55"/>
      <c r="G212" s="55"/>
      <c r="H212" s="94"/>
      <c r="I212" s="94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</row>
    <row r="213" spans="1:25" ht="11.25" customHeight="1" x14ac:dyDescent="0.2">
      <c r="A213" s="55"/>
      <c r="B213" s="55"/>
      <c r="C213" s="81"/>
      <c r="D213" s="55"/>
      <c r="E213" s="55"/>
      <c r="F213" s="55"/>
      <c r="G213" s="55"/>
      <c r="H213" s="94"/>
      <c r="I213" s="94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</row>
    <row r="214" spans="1:25" ht="11.25" customHeight="1" x14ac:dyDescent="0.2">
      <c r="A214" s="55"/>
      <c r="B214" s="55"/>
      <c r="C214" s="81"/>
      <c r="D214" s="55"/>
      <c r="E214" s="55"/>
      <c r="F214" s="55"/>
      <c r="G214" s="55"/>
      <c r="H214" s="94"/>
      <c r="I214" s="94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</row>
    <row r="215" spans="1:25" ht="11.25" customHeight="1" x14ac:dyDescent="0.2">
      <c r="A215" s="55"/>
      <c r="B215" s="55"/>
      <c r="C215" s="81"/>
      <c r="D215" s="55"/>
      <c r="E215" s="55"/>
      <c r="F215" s="55"/>
      <c r="G215" s="55"/>
      <c r="H215" s="94"/>
      <c r="I215" s="94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</row>
    <row r="216" spans="1:25" ht="11.25" customHeight="1" x14ac:dyDescent="0.2">
      <c r="A216" s="55"/>
      <c r="B216" s="55"/>
      <c r="C216" s="81"/>
      <c r="D216" s="55"/>
      <c r="E216" s="55"/>
      <c r="F216" s="55"/>
      <c r="G216" s="55"/>
      <c r="H216" s="94"/>
      <c r="I216" s="94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</row>
    <row r="217" spans="1:25" ht="11.25" customHeight="1" x14ac:dyDescent="0.2">
      <c r="A217" s="55"/>
      <c r="B217" s="55"/>
      <c r="C217" s="81"/>
      <c r="D217" s="55"/>
      <c r="E217" s="55"/>
      <c r="F217" s="55"/>
      <c r="G217" s="55"/>
      <c r="H217" s="94"/>
      <c r="I217" s="94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</row>
    <row r="218" spans="1:25" ht="11.25" customHeight="1" x14ac:dyDescent="0.2">
      <c r="A218" s="55"/>
      <c r="B218" s="55"/>
      <c r="C218" s="81"/>
      <c r="D218" s="55"/>
      <c r="E218" s="55"/>
      <c r="F218" s="55"/>
      <c r="G218" s="55"/>
      <c r="H218" s="94"/>
      <c r="I218" s="94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</row>
    <row r="219" spans="1:25" ht="11.25" customHeight="1" x14ac:dyDescent="0.2">
      <c r="A219" s="55"/>
      <c r="B219" s="55"/>
      <c r="C219" s="81"/>
      <c r="D219" s="55"/>
      <c r="E219" s="55"/>
      <c r="F219" s="55"/>
      <c r="G219" s="55"/>
      <c r="H219" s="94"/>
      <c r="I219" s="94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</row>
    <row r="220" spans="1:25" ht="11.25" customHeight="1" x14ac:dyDescent="0.2">
      <c r="A220" s="55"/>
      <c r="B220" s="55"/>
      <c r="C220" s="81"/>
      <c r="D220" s="55"/>
      <c r="E220" s="55"/>
      <c r="F220" s="55"/>
      <c r="G220" s="55"/>
      <c r="H220" s="94"/>
      <c r="I220" s="94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</row>
    <row r="221" spans="1:25" ht="11.25" customHeight="1" x14ac:dyDescent="0.2">
      <c r="A221" s="55"/>
      <c r="B221" s="55"/>
      <c r="C221" s="81"/>
      <c r="D221" s="55"/>
      <c r="E221" s="55"/>
      <c r="F221" s="55"/>
      <c r="G221" s="55"/>
      <c r="H221" s="94"/>
      <c r="I221" s="94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</row>
    <row r="222" spans="1:25" ht="11.25" customHeight="1" x14ac:dyDescent="0.2">
      <c r="A222" s="55"/>
      <c r="B222" s="55"/>
      <c r="C222" s="81"/>
      <c r="D222" s="55"/>
      <c r="E222" s="55"/>
      <c r="F222" s="55"/>
      <c r="G222" s="55"/>
      <c r="H222" s="94"/>
      <c r="I222" s="94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</row>
    <row r="223" spans="1:25" ht="11.25" customHeight="1" x14ac:dyDescent="0.2">
      <c r="A223" s="55"/>
      <c r="B223" s="55"/>
      <c r="C223" s="81"/>
      <c r="D223" s="55"/>
      <c r="E223" s="55"/>
      <c r="F223" s="55"/>
      <c r="G223" s="55"/>
      <c r="H223" s="94"/>
      <c r="I223" s="94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</row>
    <row r="224" spans="1:25" ht="11.25" customHeight="1" x14ac:dyDescent="0.2">
      <c r="A224" s="55"/>
      <c r="B224" s="55"/>
      <c r="C224" s="81"/>
      <c r="D224" s="55"/>
      <c r="E224" s="55"/>
      <c r="F224" s="55"/>
      <c r="G224" s="55"/>
      <c r="H224" s="94"/>
      <c r="I224" s="94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</row>
    <row r="225" spans="1:25" ht="11.25" customHeight="1" x14ac:dyDescent="0.2">
      <c r="A225" s="55"/>
      <c r="B225" s="55"/>
      <c r="C225" s="81"/>
      <c r="D225" s="55"/>
      <c r="E225" s="55"/>
      <c r="F225" s="55"/>
      <c r="G225" s="55"/>
      <c r="H225" s="94"/>
      <c r="I225" s="94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</row>
    <row r="226" spans="1:25" ht="11.25" customHeight="1" x14ac:dyDescent="0.2">
      <c r="A226" s="55"/>
      <c r="B226" s="55"/>
      <c r="C226" s="81"/>
      <c r="D226" s="55"/>
      <c r="E226" s="55"/>
      <c r="F226" s="55"/>
      <c r="G226" s="55"/>
      <c r="H226" s="94"/>
      <c r="I226" s="94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</row>
    <row r="227" spans="1:25" ht="11.25" customHeight="1" x14ac:dyDescent="0.2">
      <c r="A227" s="55"/>
      <c r="B227" s="55"/>
      <c r="C227" s="81"/>
      <c r="D227" s="55"/>
      <c r="E227" s="55"/>
      <c r="F227" s="55"/>
      <c r="G227" s="55"/>
      <c r="H227" s="94"/>
      <c r="I227" s="94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</row>
    <row r="228" spans="1:25" ht="11.25" customHeight="1" x14ac:dyDescent="0.2">
      <c r="A228" s="55"/>
      <c r="B228" s="55"/>
      <c r="C228" s="81"/>
      <c r="D228" s="55"/>
      <c r="E228" s="55"/>
      <c r="F228" s="55"/>
      <c r="G228" s="55"/>
      <c r="H228" s="94"/>
      <c r="I228" s="94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</row>
    <row r="229" spans="1:25" ht="11.25" customHeight="1" x14ac:dyDescent="0.2">
      <c r="A229" s="55"/>
      <c r="B229" s="55"/>
      <c r="C229" s="81"/>
      <c r="D229" s="55"/>
      <c r="E229" s="55"/>
      <c r="F229" s="55"/>
      <c r="G229" s="55"/>
      <c r="H229" s="94"/>
      <c r="I229" s="94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</row>
    <row r="230" spans="1:25" ht="11.25" customHeight="1" x14ac:dyDescent="0.2">
      <c r="A230" s="55"/>
      <c r="B230" s="55"/>
      <c r="C230" s="81"/>
      <c r="D230" s="55"/>
      <c r="E230" s="55"/>
      <c r="F230" s="55"/>
      <c r="G230" s="55"/>
      <c r="H230" s="94"/>
      <c r="I230" s="94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</row>
    <row r="231" spans="1:25" ht="11.25" customHeight="1" x14ac:dyDescent="0.2">
      <c r="A231" s="55"/>
      <c r="B231" s="55"/>
      <c r="C231" s="81"/>
      <c r="D231" s="55"/>
      <c r="E231" s="55"/>
      <c r="F231" s="55"/>
      <c r="G231" s="55"/>
      <c r="H231" s="94"/>
      <c r="I231" s="94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</row>
    <row r="232" spans="1:25" ht="11.25" customHeight="1" x14ac:dyDescent="0.2">
      <c r="A232" s="55"/>
      <c r="B232" s="55"/>
      <c r="C232" s="81"/>
      <c r="D232" s="55"/>
      <c r="E232" s="55"/>
      <c r="F232" s="55"/>
      <c r="G232" s="55"/>
      <c r="H232" s="94"/>
      <c r="I232" s="94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</row>
    <row r="233" spans="1:25" ht="11.25" customHeight="1" x14ac:dyDescent="0.2">
      <c r="A233" s="55"/>
      <c r="B233" s="55"/>
      <c r="C233" s="81"/>
      <c r="D233" s="55"/>
      <c r="E233" s="55"/>
      <c r="F233" s="55"/>
      <c r="G233" s="55"/>
      <c r="H233" s="94"/>
      <c r="I233" s="94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</row>
    <row r="234" spans="1:25" ht="11.25" customHeight="1" x14ac:dyDescent="0.2">
      <c r="A234" s="55"/>
      <c r="B234" s="55"/>
      <c r="C234" s="81"/>
      <c r="D234" s="55"/>
      <c r="E234" s="55"/>
      <c r="F234" s="55"/>
      <c r="G234" s="55"/>
      <c r="H234" s="94"/>
      <c r="I234" s="94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</row>
    <row r="235" spans="1:25" ht="11.25" customHeight="1" x14ac:dyDescent="0.2">
      <c r="A235" s="55"/>
      <c r="B235" s="55"/>
      <c r="C235" s="81"/>
      <c r="D235" s="55"/>
      <c r="E235" s="55"/>
      <c r="F235" s="55"/>
      <c r="G235" s="55"/>
      <c r="H235" s="94"/>
      <c r="I235" s="94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</row>
    <row r="236" spans="1:25" ht="11.25" customHeight="1" x14ac:dyDescent="0.2">
      <c r="A236" s="55"/>
      <c r="B236" s="55"/>
      <c r="C236" s="81"/>
      <c r="D236" s="55"/>
      <c r="E236" s="55"/>
      <c r="F236" s="55"/>
      <c r="G236" s="55"/>
      <c r="H236" s="94"/>
      <c r="I236" s="94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</row>
    <row r="237" spans="1:25" ht="11.25" customHeight="1" x14ac:dyDescent="0.2">
      <c r="A237" s="55"/>
      <c r="B237" s="55"/>
      <c r="C237" s="81"/>
      <c r="D237" s="55"/>
      <c r="E237" s="55"/>
      <c r="F237" s="55"/>
      <c r="G237" s="55"/>
      <c r="H237" s="94"/>
      <c r="I237" s="94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</row>
    <row r="238" spans="1:25" ht="11.25" customHeight="1" x14ac:dyDescent="0.2">
      <c r="A238" s="55"/>
      <c r="B238" s="55"/>
      <c r="C238" s="81"/>
      <c r="D238" s="55"/>
      <c r="E238" s="55"/>
      <c r="F238" s="55"/>
      <c r="G238" s="55"/>
      <c r="H238" s="94"/>
      <c r="I238" s="94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</row>
    <row r="239" spans="1:25" ht="11.25" customHeight="1" x14ac:dyDescent="0.2">
      <c r="A239" s="55"/>
      <c r="B239" s="55"/>
      <c r="C239" s="81"/>
      <c r="D239" s="55"/>
      <c r="E239" s="55"/>
      <c r="F239" s="55"/>
      <c r="G239" s="55"/>
      <c r="H239" s="94"/>
      <c r="I239" s="94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</row>
    <row r="240" spans="1:25" ht="11.25" customHeight="1" x14ac:dyDescent="0.2">
      <c r="A240" s="55"/>
      <c r="B240" s="55"/>
      <c r="C240" s="81"/>
      <c r="D240" s="55"/>
      <c r="E240" s="55"/>
      <c r="F240" s="55"/>
      <c r="G240" s="55"/>
      <c r="H240" s="94"/>
      <c r="I240" s="94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</row>
    <row r="241" spans="1:25" ht="11.25" customHeight="1" x14ac:dyDescent="0.2">
      <c r="A241" s="55"/>
      <c r="B241" s="55"/>
      <c r="C241" s="81"/>
      <c r="D241" s="55"/>
      <c r="E241" s="55"/>
      <c r="F241" s="55"/>
      <c r="G241" s="55"/>
      <c r="H241" s="94"/>
      <c r="I241" s="94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</row>
    <row r="242" spans="1:25" ht="11.25" customHeight="1" x14ac:dyDescent="0.2">
      <c r="A242" s="55"/>
      <c r="B242" s="55"/>
      <c r="C242" s="81"/>
      <c r="D242" s="55"/>
      <c r="E242" s="55"/>
      <c r="F242" s="55"/>
      <c r="G242" s="55"/>
      <c r="H242" s="94"/>
      <c r="I242" s="94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</row>
    <row r="243" spans="1:25" ht="11.25" customHeight="1" x14ac:dyDescent="0.2">
      <c r="A243" s="55"/>
      <c r="B243" s="55"/>
      <c r="C243" s="81"/>
      <c r="D243" s="55"/>
      <c r="E243" s="55"/>
      <c r="F243" s="55"/>
      <c r="G243" s="55"/>
      <c r="H243" s="94"/>
      <c r="I243" s="94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</row>
    <row r="244" spans="1:25" ht="11.25" customHeight="1" x14ac:dyDescent="0.2">
      <c r="A244" s="55"/>
      <c r="B244" s="55"/>
      <c r="C244" s="81"/>
      <c r="D244" s="55"/>
      <c r="E244" s="55"/>
      <c r="F244" s="55"/>
      <c r="G244" s="55"/>
      <c r="H244" s="94"/>
      <c r="I244" s="94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</row>
    <row r="245" spans="1:25" ht="11.25" customHeight="1" x14ac:dyDescent="0.2">
      <c r="A245" s="55"/>
      <c r="B245" s="55"/>
      <c r="C245" s="81"/>
      <c r="D245" s="55"/>
      <c r="E245" s="55"/>
      <c r="F245" s="55"/>
      <c r="G245" s="55"/>
      <c r="H245" s="94"/>
      <c r="I245" s="94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</row>
    <row r="246" spans="1:25" ht="11.25" customHeight="1" x14ac:dyDescent="0.2">
      <c r="A246" s="55"/>
      <c r="B246" s="55"/>
      <c r="C246" s="81"/>
      <c r="D246" s="55"/>
      <c r="E246" s="55"/>
      <c r="F246" s="55"/>
      <c r="G246" s="55"/>
      <c r="H246" s="94"/>
      <c r="I246" s="94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</row>
    <row r="247" spans="1:25" ht="11.25" customHeight="1" x14ac:dyDescent="0.2">
      <c r="A247" s="55"/>
      <c r="B247" s="55"/>
      <c r="C247" s="81"/>
      <c r="D247" s="55"/>
      <c r="E247" s="55"/>
      <c r="F247" s="55"/>
      <c r="G247" s="55"/>
      <c r="H247" s="94"/>
      <c r="I247" s="94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</row>
    <row r="248" spans="1:25" ht="11.25" customHeight="1" x14ac:dyDescent="0.2">
      <c r="A248" s="55"/>
      <c r="B248" s="55"/>
      <c r="C248" s="81"/>
      <c r="D248" s="55"/>
      <c r="E248" s="55"/>
      <c r="F248" s="55"/>
      <c r="G248" s="55"/>
      <c r="H248" s="94"/>
      <c r="I248" s="94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</row>
    <row r="249" spans="1:25" ht="11.25" customHeight="1" x14ac:dyDescent="0.2">
      <c r="A249" s="55"/>
      <c r="B249" s="55"/>
      <c r="C249" s="81"/>
      <c r="D249" s="55"/>
      <c r="E249" s="55"/>
      <c r="F249" s="55"/>
      <c r="G249" s="55"/>
      <c r="H249" s="94"/>
      <c r="I249" s="94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</row>
    <row r="250" spans="1:25" ht="11.25" customHeight="1" x14ac:dyDescent="0.2">
      <c r="A250" s="55"/>
      <c r="B250" s="55"/>
      <c r="C250" s="81"/>
      <c r="D250" s="55"/>
      <c r="E250" s="55"/>
      <c r="F250" s="55"/>
      <c r="G250" s="55"/>
      <c r="H250" s="94"/>
      <c r="I250" s="94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</row>
    <row r="251" spans="1:25" ht="11.25" customHeight="1" x14ac:dyDescent="0.2">
      <c r="A251" s="55"/>
      <c r="B251" s="55"/>
      <c r="C251" s="81"/>
      <c r="D251" s="55"/>
      <c r="E251" s="55"/>
      <c r="F251" s="55"/>
      <c r="G251" s="55"/>
      <c r="H251" s="94"/>
      <c r="I251" s="94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</row>
    <row r="252" spans="1:25" ht="11.25" customHeight="1" x14ac:dyDescent="0.2">
      <c r="A252" s="55"/>
      <c r="B252" s="55"/>
      <c r="C252" s="81"/>
      <c r="D252" s="55"/>
      <c r="E252" s="55"/>
      <c r="F252" s="55"/>
      <c r="G252" s="55"/>
      <c r="H252" s="94"/>
      <c r="I252" s="94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</row>
    <row r="253" spans="1:25" ht="11.25" customHeight="1" x14ac:dyDescent="0.2">
      <c r="A253" s="55"/>
      <c r="B253" s="55"/>
      <c r="C253" s="81"/>
      <c r="D253" s="55"/>
      <c r="E253" s="55"/>
      <c r="F253" s="55"/>
      <c r="G253" s="55"/>
      <c r="H253" s="94"/>
      <c r="I253" s="94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</row>
    <row r="254" spans="1:25" ht="11.25" customHeight="1" x14ac:dyDescent="0.2">
      <c r="A254" s="55"/>
      <c r="B254" s="55"/>
      <c r="C254" s="81"/>
      <c r="D254" s="55"/>
      <c r="E254" s="55"/>
      <c r="F254" s="55"/>
      <c r="G254" s="55"/>
      <c r="H254" s="94"/>
      <c r="I254" s="94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</row>
    <row r="255" spans="1:25" ht="11.25" customHeight="1" x14ac:dyDescent="0.2">
      <c r="A255" s="55"/>
      <c r="B255" s="55"/>
      <c r="C255" s="81"/>
      <c r="D255" s="55"/>
      <c r="E255" s="55"/>
      <c r="F255" s="55"/>
      <c r="G255" s="55"/>
      <c r="H255" s="94"/>
      <c r="I255" s="94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</row>
    <row r="256" spans="1:25" ht="11.25" customHeight="1" x14ac:dyDescent="0.2">
      <c r="A256" s="55"/>
      <c r="B256" s="55"/>
      <c r="C256" s="81"/>
      <c r="D256" s="55"/>
      <c r="E256" s="55"/>
      <c r="F256" s="55"/>
      <c r="G256" s="55"/>
      <c r="H256" s="94"/>
      <c r="I256" s="94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</row>
    <row r="257" spans="1:25" ht="11.25" customHeight="1" x14ac:dyDescent="0.2">
      <c r="A257" s="55"/>
      <c r="B257" s="55"/>
      <c r="C257" s="81"/>
      <c r="D257" s="55"/>
      <c r="E257" s="55"/>
      <c r="F257" s="55"/>
      <c r="G257" s="55"/>
      <c r="H257" s="94"/>
      <c r="I257" s="94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</row>
    <row r="258" spans="1:25" ht="11.25" customHeight="1" x14ac:dyDescent="0.2">
      <c r="A258" s="55"/>
      <c r="B258" s="55"/>
      <c r="C258" s="81"/>
      <c r="D258" s="55"/>
      <c r="E258" s="55"/>
      <c r="F258" s="55"/>
      <c r="G258" s="55"/>
      <c r="H258" s="94"/>
      <c r="I258" s="94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</row>
    <row r="259" spans="1:25" ht="11.25" customHeight="1" x14ac:dyDescent="0.2">
      <c r="A259" s="55"/>
      <c r="B259" s="55"/>
      <c r="C259" s="81"/>
      <c r="D259" s="55"/>
      <c r="E259" s="55"/>
      <c r="F259" s="55"/>
      <c r="G259" s="55"/>
      <c r="H259" s="94"/>
      <c r="I259" s="94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</row>
    <row r="260" spans="1:25" ht="11.25" customHeight="1" x14ac:dyDescent="0.2">
      <c r="A260" s="55"/>
      <c r="B260" s="55"/>
      <c r="C260" s="81"/>
      <c r="D260" s="55"/>
      <c r="E260" s="55"/>
      <c r="F260" s="55"/>
      <c r="G260" s="55"/>
      <c r="H260" s="94"/>
      <c r="I260" s="94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</row>
    <row r="261" spans="1:25" ht="11.25" customHeight="1" x14ac:dyDescent="0.2">
      <c r="A261" s="55"/>
      <c r="B261" s="55"/>
      <c r="C261" s="81"/>
      <c r="D261" s="55"/>
      <c r="E261" s="55"/>
      <c r="F261" s="55"/>
      <c r="G261" s="55"/>
      <c r="H261" s="94"/>
      <c r="I261" s="94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</row>
    <row r="262" spans="1:25" ht="11.25" customHeight="1" x14ac:dyDescent="0.2">
      <c r="A262" s="55"/>
      <c r="B262" s="55"/>
      <c r="C262" s="81"/>
      <c r="D262" s="55"/>
      <c r="E262" s="55"/>
      <c r="F262" s="55"/>
      <c r="G262" s="55"/>
      <c r="H262" s="94"/>
      <c r="I262" s="94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</row>
    <row r="263" spans="1:25" ht="11.25" customHeight="1" x14ac:dyDescent="0.2">
      <c r="A263" s="55"/>
      <c r="B263" s="55"/>
      <c r="C263" s="81"/>
      <c r="D263" s="55"/>
      <c r="E263" s="55"/>
      <c r="F263" s="55"/>
      <c r="G263" s="55"/>
      <c r="H263" s="94"/>
      <c r="I263" s="94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</row>
    <row r="264" spans="1:25" ht="11.25" customHeight="1" x14ac:dyDescent="0.2">
      <c r="A264" s="55"/>
      <c r="B264" s="55"/>
      <c r="C264" s="81"/>
      <c r="D264" s="55"/>
      <c r="E264" s="55"/>
      <c r="F264" s="55"/>
      <c r="G264" s="55"/>
      <c r="H264" s="94"/>
      <c r="I264" s="94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</row>
    <row r="265" spans="1:25" ht="11.25" customHeight="1" x14ac:dyDescent="0.2">
      <c r="A265" s="55"/>
      <c r="B265" s="55"/>
      <c r="C265" s="81"/>
      <c r="D265" s="55"/>
      <c r="E265" s="55"/>
      <c r="F265" s="55"/>
      <c r="G265" s="55"/>
      <c r="H265" s="94"/>
      <c r="I265" s="94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</row>
    <row r="266" spans="1:25" ht="11.25" customHeight="1" x14ac:dyDescent="0.2">
      <c r="A266" s="55"/>
      <c r="B266" s="55"/>
      <c r="C266" s="81"/>
      <c r="D266" s="55"/>
      <c r="E266" s="55"/>
      <c r="F266" s="55"/>
      <c r="G266" s="55"/>
      <c r="H266" s="94"/>
      <c r="I266" s="94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</row>
    <row r="267" spans="1:25" ht="11.25" customHeight="1" x14ac:dyDescent="0.2">
      <c r="A267" s="55"/>
      <c r="B267" s="55"/>
      <c r="C267" s="81"/>
      <c r="D267" s="55"/>
      <c r="E267" s="55"/>
      <c r="F267" s="55"/>
      <c r="G267" s="55"/>
      <c r="H267" s="94"/>
      <c r="I267" s="94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</row>
    <row r="268" spans="1:25" ht="11.25" customHeight="1" x14ac:dyDescent="0.2">
      <c r="A268" s="55"/>
      <c r="B268" s="55"/>
      <c r="C268" s="81"/>
      <c r="D268" s="55"/>
      <c r="E268" s="55"/>
      <c r="F268" s="55"/>
      <c r="G268" s="55"/>
      <c r="H268" s="94"/>
      <c r="I268" s="94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</row>
    <row r="269" spans="1:25" ht="11.25" customHeight="1" x14ac:dyDescent="0.2">
      <c r="A269" s="55"/>
      <c r="B269" s="55"/>
      <c r="C269" s="81"/>
      <c r="D269" s="55"/>
      <c r="E269" s="55"/>
      <c r="F269" s="55"/>
      <c r="G269" s="55"/>
      <c r="H269" s="94"/>
      <c r="I269" s="94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</row>
    <row r="270" spans="1:25" ht="11.25" customHeight="1" x14ac:dyDescent="0.2">
      <c r="A270" s="55"/>
      <c r="B270" s="55"/>
      <c r="C270" s="81"/>
      <c r="D270" s="55"/>
      <c r="E270" s="55"/>
      <c r="F270" s="55"/>
      <c r="G270" s="55"/>
      <c r="H270" s="94"/>
      <c r="I270" s="94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</row>
    <row r="271" spans="1:25" ht="11.25" customHeight="1" x14ac:dyDescent="0.2">
      <c r="A271" s="55"/>
      <c r="B271" s="55"/>
      <c r="C271" s="81"/>
      <c r="D271" s="55"/>
      <c r="E271" s="55"/>
      <c r="F271" s="55"/>
      <c r="G271" s="55"/>
      <c r="H271" s="94"/>
      <c r="I271" s="94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</row>
    <row r="272" spans="1:25" ht="11.25" customHeight="1" x14ac:dyDescent="0.2">
      <c r="A272" s="55"/>
      <c r="B272" s="55"/>
      <c r="C272" s="81"/>
      <c r="D272" s="55"/>
      <c r="E272" s="55"/>
      <c r="F272" s="55"/>
      <c r="G272" s="55"/>
      <c r="H272" s="94"/>
      <c r="I272" s="94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</row>
    <row r="273" spans="1:25" ht="11.25" customHeight="1" x14ac:dyDescent="0.2">
      <c r="A273" s="55"/>
      <c r="B273" s="55"/>
      <c r="C273" s="81"/>
      <c r="D273" s="55"/>
      <c r="E273" s="55"/>
      <c r="F273" s="55"/>
      <c r="G273" s="55"/>
      <c r="H273" s="94"/>
      <c r="I273" s="94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</row>
    <row r="274" spans="1:25" ht="11.25" customHeight="1" x14ac:dyDescent="0.2">
      <c r="A274" s="55"/>
      <c r="B274" s="55"/>
      <c r="C274" s="81"/>
      <c r="D274" s="55"/>
      <c r="E274" s="55"/>
      <c r="F274" s="55"/>
      <c r="G274" s="55"/>
      <c r="H274" s="94"/>
      <c r="I274" s="94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</row>
    <row r="275" spans="1:25" ht="11.25" customHeight="1" x14ac:dyDescent="0.2">
      <c r="A275" s="55"/>
      <c r="B275" s="55"/>
      <c r="C275" s="81"/>
      <c r="D275" s="55"/>
      <c r="E275" s="55"/>
      <c r="F275" s="55"/>
      <c r="G275" s="55"/>
      <c r="H275" s="94"/>
      <c r="I275" s="94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</row>
    <row r="276" spans="1:25" ht="11.25" customHeight="1" x14ac:dyDescent="0.2">
      <c r="A276" s="55"/>
      <c r="B276" s="55"/>
      <c r="C276" s="81"/>
      <c r="D276" s="55"/>
      <c r="E276" s="55"/>
      <c r="F276" s="55"/>
      <c r="G276" s="55"/>
      <c r="H276" s="94"/>
      <c r="I276" s="94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</row>
    <row r="277" spans="1:25" ht="11.25" customHeight="1" x14ac:dyDescent="0.2">
      <c r="A277" s="55"/>
      <c r="B277" s="55"/>
      <c r="C277" s="81"/>
      <c r="D277" s="55"/>
      <c r="E277" s="55"/>
      <c r="F277" s="55"/>
      <c r="G277" s="55"/>
      <c r="H277" s="94"/>
      <c r="I277" s="94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</row>
    <row r="278" spans="1:25" ht="11.25" customHeight="1" x14ac:dyDescent="0.2">
      <c r="A278" s="55"/>
      <c r="B278" s="55"/>
      <c r="C278" s="81"/>
      <c r="D278" s="55"/>
      <c r="E278" s="55"/>
      <c r="F278" s="55"/>
      <c r="G278" s="55"/>
      <c r="H278" s="94"/>
      <c r="I278" s="94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</row>
    <row r="279" spans="1:25" ht="11.25" customHeight="1" x14ac:dyDescent="0.2">
      <c r="A279" s="55"/>
      <c r="B279" s="55"/>
      <c r="C279" s="81"/>
      <c r="D279" s="55"/>
      <c r="E279" s="55"/>
      <c r="F279" s="55"/>
      <c r="G279" s="55"/>
      <c r="H279" s="94"/>
      <c r="I279" s="94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</row>
    <row r="280" spans="1:25" ht="11.25" customHeight="1" x14ac:dyDescent="0.2">
      <c r="A280" s="55"/>
      <c r="B280" s="55"/>
      <c r="C280" s="81"/>
      <c r="D280" s="55"/>
      <c r="E280" s="55"/>
      <c r="F280" s="55"/>
      <c r="G280" s="55"/>
      <c r="H280" s="94"/>
      <c r="I280" s="94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</row>
    <row r="281" spans="1:25" ht="11.25" customHeight="1" x14ac:dyDescent="0.2">
      <c r="A281" s="55"/>
      <c r="B281" s="55"/>
      <c r="C281" s="81"/>
      <c r="D281" s="55"/>
      <c r="E281" s="55"/>
      <c r="F281" s="55"/>
      <c r="G281" s="55"/>
      <c r="H281" s="94"/>
      <c r="I281" s="94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</row>
    <row r="282" spans="1:25" ht="11.25" customHeight="1" x14ac:dyDescent="0.2">
      <c r="A282" s="55"/>
      <c r="B282" s="55"/>
      <c r="C282" s="81"/>
      <c r="D282" s="55"/>
      <c r="E282" s="55"/>
      <c r="F282" s="55"/>
      <c r="G282" s="55"/>
      <c r="H282" s="94"/>
      <c r="I282" s="94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</row>
    <row r="283" spans="1:25" ht="11.25" customHeight="1" x14ac:dyDescent="0.2">
      <c r="A283" s="55"/>
      <c r="B283" s="55"/>
      <c r="C283" s="81"/>
      <c r="D283" s="55"/>
      <c r="E283" s="55"/>
      <c r="F283" s="55"/>
      <c r="G283" s="55"/>
      <c r="H283" s="94"/>
      <c r="I283" s="94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</row>
    <row r="284" spans="1:25" ht="11.25" customHeight="1" x14ac:dyDescent="0.2">
      <c r="A284" s="55"/>
      <c r="B284" s="55"/>
      <c r="C284" s="81"/>
      <c r="D284" s="55"/>
      <c r="E284" s="55"/>
      <c r="F284" s="55"/>
      <c r="G284" s="55"/>
      <c r="H284" s="94"/>
      <c r="I284" s="94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</row>
    <row r="285" spans="1:25" ht="11.25" customHeight="1" x14ac:dyDescent="0.2">
      <c r="A285" s="55"/>
      <c r="B285" s="55"/>
      <c r="C285" s="81"/>
      <c r="D285" s="55"/>
      <c r="E285" s="55"/>
      <c r="F285" s="55"/>
      <c r="G285" s="55"/>
      <c r="H285" s="94"/>
      <c r="I285" s="94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</row>
    <row r="286" spans="1:25" ht="11.25" customHeight="1" x14ac:dyDescent="0.2">
      <c r="A286" s="55"/>
      <c r="B286" s="55"/>
      <c r="C286" s="81"/>
      <c r="D286" s="55"/>
      <c r="E286" s="55"/>
      <c r="F286" s="55"/>
      <c r="G286" s="55"/>
      <c r="H286" s="94"/>
      <c r="I286" s="94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</row>
    <row r="287" spans="1:25" ht="11.25" customHeight="1" x14ac:dyDescent="0.2">
      <c r="A287" s="55"/>
      <c r="B287" s="55"/>
      <c r="C287" s="81"/>
      <c r="D287" s="55"/>
      <c r="E287" s="55"/>
      <c r="F287" s="55"/>
      <c r="G287" s="55"/>
      <c r="H287" s="94"/>
      <c r="I287" s="94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</row>
    <row r="288" spans="1:25" ht="11.25" customHeight="1" x14ac:dyDescent="0.2">
      <c r="A288" s="55"/>
      <c r="B288" s="55"/>
      <c r="C288" s="81"/>
      <c r="D288" s="55"/>
      <c r="E288" s="55"/>
      <c r="F288" s="55"/>
      <c r="G288" s="55"/>
      <c r="H288" s="94"/>
      <c r="I288" s="94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</row>
    <row r="289" spans="1:25" ht="11.25" customHeight="1" x14ac:dyDescent="0.2">
      <c r="A289" s="55"/>
      <c r="B289" s="55"/>
      <c r="C289" s="81"/>
      <c r="D289" s="55"/>
      <c r="E289" s="55"/>
      <c r="F289" s="55"/>
      <c r="G289" s="55"/>
      <c r="H289" s="94"/>
      <c r="I289" s="94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</row>
    <row r="290" spans="1:25" ht="11.25" customHeight="1" x14ac:dyDescent="0.2">
      <c r="A290" s="55"/>
      <c r="B290" s="55"/>
      <c r="C290" s="81"/>
      <c r="D290" s="55"/>
      <c r="E290" s="55"/>
      <c r="F290" s="55"/>
      <c r="G290" s="55"/>
      <c r="H290" s="94"/>
      <c r="I290" s="94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</row>
    <row r="291" spans="1:25" ht="11.25" customHeight="1" x14ac:dyDescent="0.2">
      <c r="A291" s="55"/>
      <c r="B291" s="55"/>
      <c r="C291" s="81"/>
      <c r="D291" s="55"/>
      <c r="E291" s="55"/>
      <c r="F291" s="55"/>
      <c r="G291" s="55"/>
      <c r="H291" s="94"/>
      <c r="I291" s="94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</row>
    <row r="292" spans="1:25" ht="11.25" customHeight="1" x14ac:dyDescent="0.2">
      <c r="A292" s="55"/>
      <c r="B292" s="55"/>
      <c r="C292" s="81"/>
      <c r="D292" s="55"/>
      <c r="E292" s="55"/>
      <c r="F292" s="55"/>
      <c r="G292" s="55"/>
      <c r="H292" s="94"/>
      <c r="I292" s="94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</row>
    <row r="293" spans="1:25" ht="11.25" customHeight="1" x14ac:dyDescent="0.2">
      <c r="A293" s="55"/>
      <c r="B293" s="55"/>
      <c r="C293" s="81"/>
      <c r="D293" s="55"/>
      <c r="E293" s="55"/>
      <c r="F293" s="55"/>
      <c r="G293" s="55"/>
      <c r="H293" s="94"/>
      <c r="I293" s="94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</row>
    <row r="294" spans="1:25" ht="11.25" customHeight="1" x14ac:dyDescent="0.2">
      <c r="A294" s="55"/>
      <c r="B294" s="55"/>
      <c r="C294" s="81"/>
      <c r="D294" s="55"/>
      <c r="E294" s="55"/>
      <c r="F294" s="55"/>
      <c r="G294" s="55"/>
      <c r="H294" s="94"/>
      <c r="I294" s="94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</row>
    <row r="295" spans="1:25" ht="11.25" customHeight="1" x14ac:dyDescent="0.2">
      <c r="A295" s="55"/>
      <c r="B295" s="55"/>
      <c r="C295" s="81"/>
      <c r="D295" s="55"/>
      <c r="E295" s="55"/>
      <c r="F295" s="55"/>
      <c r="G295" s="55"/>
      <c r="H295" s="94"/>
      <c r="I295" s="94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</row>
    <row r="296" spans="1:25" ht="11.25" customHeight="1" x14ac:dyDescent="0.2">
      <c r="A296" s="55"/>
      <c r="B296" s="55"/>
      <c r="C296" s="81"/>
      <c r="D296" s="55"/>
      <c r="E296" s="55"/>
      <c r="F296" s="55"/>
      <c r="G296" s="55"/>
      <c r="H296" s="94"/>
      <c r="I296" s="94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</row>
    <row r="297" spans="1:25" ht="11.25" customHeight="1" x14ac:dyDescent="0.2">
      <c r="A297" s="55"/>
      <c r="B297" s="55"/>
      <c r="C297" s="81"/>
      <c r="D297" s="55"/>
      <c r="E297" s="55"/>
      <c r="F297" s="55"/>
      <c r="G297" s="55"/>
      <c r="H297" s="94"/>
      <c r="I297" s="94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</row>
    <row r="298" spans="1:25" ht="11.25" customHeight="1" x14ac:dyDescent="0.2">
      <c r="A298" s="55"/>
      <c r="B298" s="55"/>
      <c r="C298" s="81"/>
      <c r="D298" s="55"/>
      <c r="E298" s="55"/>
      <c r="F298" s="55"/>
      <c r="G298" s="55"/>
      <c r="H298" s="94"/>
      <c r="I298" s="94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</row>
    <row r="299" spans="1:25" ht="11.25" customHeight="1" x14ac:dyDescent="0.2">
      <c r="A299" s="55"/>
      <c r="B299" s="55"/>
      <c r="C299" s="81"/>
      <c r="D299" s="55"/>
      <c r="E299" s="55"/>
      <c r="F299" s="55"/>
      <c r="G299" s="55"/>
      <c r="H299" s="94"/>
      <c r="I299" s="94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</row>
    <row r="300" spans="1:25" ht="11.25" customHeight="1" x14ac:dyDescent="0.2">
      <c r="A300" s="55"/>
      <c r="B300" s="55"/>
      <c r="C300" s="81"/>
      <c r="D300" s="55"/>
      <c r="E300" s="55"/>
      <c r="F300" s="55"/>
      <c r="G300" s="55"/>
      <c r="H300" s="94"/>
      <c r="I300" s="94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</row>
    <row r="301" spans="1:25" ht="11.25" customHeight="1" x14ac:dyDescent="0.2">
      <c r="A301" s="55"/>
      <c r="B301" s="55"/>
      <c r="C301" s="81"/>
      <c r="D301" s="55"/>
      <c r="E301" s="55"/>
      <c r="F301" s="55"/>
      <c r="G301" s="55"/>
      <c r="H301" s="94"/>
      <c r="I301" s="94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</row>
    <row r="302" spans="1:25" ht="11.25" customHeight="1" x14ac:dyDescent="0.2">
      <c r="A302" s="55"/>
      <c r="B302" s="55"/>
      <c r="C302" s="81"/>
      <c r="D302" s="55"/>
      <c r="E302" s="55"/>
      <c r="F302" s="55"/>
      <c r="G302" s="55"/>
      <c r="H302" s="94"/>
      <c r="I302" s="94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</row>
    <row r="303" spans="1:25" ht="11.25" customHeight="1" x14ac:dyDescent="0.2">
      <c r="A303" s="55"/>
      <c r="B303" s="55"/>
      <c r="C303" s="81"/>
      <c r="D303" s="55"/>
      <c r="E303" s="55"/>
      <c r="F303" s="55"/>
      <c r="G303" s="55"/>
      <c r="H303" s="94"/>
      <c r="I303" s="94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</row>
    <row r="304" spans="1:25" ht="11.25" customHeight="1" x14ac:dyDescent="0.2">
      <c r="A304" s="55"/>
      <c r="B304" s="55"/>
      <c r="C304" s="81"/>
      <c r="D304" s="55"/>
      <c r="E304" s="55"/>
      <c r="F304" s="55"/>
      <c r="G304" s="55"/>
      <c r="H304" s="94"/>
      <c r="I304" s="94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</row>
    <row r="305" spans="1:25" ht="11.25" customHeight="1" x14ac:dyDescent="0.2">
      <c r="A305" s="55"/>
      <c r="B305" s="55"/>
      <c r="C305" s="81"/>
      <c r="D305" s="55"/>
      <c r="E305" s="55"/>
      <c r="F305" s="55"/>
      <c r="G305" s="55"/>
      <c r="H305" s="94"/>
      <c r="I305" s="94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</row>
    <row r="306" spans="1:25" ht="11.25" customHeight="1" x14ac:dyDescent="0.2">
      <c r="A306" s="55"/>
      <c r="B306" s="55"/>
      <c r="C306" s="81"/>
      <c r="D306" s="55"/>
      <c r="E306" s="55"/>
      <c r="F306" s="55"/>
      <c r="G306" s="55"/>
      <c r="H306" s="94"/>
      <c r="I306" s="94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</row>
    <row r="307" spans="1:25" ht="11.25" customHeight="1" x14ac:dyDescent="0.2">
      <c r="A307" s="55"/>
      <c r="B307" s="55"/>
      <c r="C307" s="81"/>
      <c r="D307" s="55"/>
      <c r="E307" s="55"/>
      <c r="F307" s="55"/>
      <c r="G307" s="55"/>
      <c r="H307" s="94"/>
      <c r="I307" s="94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</row>
    <row r="308" spans="1:25" ht="11.25" customHeight="1" x14ac:dyDescent="0.2">
      <c r="A308" s="55"/>
      <c r="B308" s="55"/>
      <c r="C308" s="81"/>
      <c r="D308" s="55"/>
      <c r="E308" s="55"/>
      <c r="F308" s="55"/>
      <c r="G308" s="55"/>
      <c r="H308" s="94"/>
      <c r="I308" s="94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</row>
    <row r="309" spans="1:25" ht="11.25" customHeight="1" x14ac:dyDescent="0.2">
      <c r="A309" s="55"/>
      <c r="B309" s="55"/>
      <c r="C309" s="81"/>
      <c r="D309" s="55"/>
      <c r="E309" s="55"/>
      <c r="F309" s="55"/>
      <c r="G309" s="55"/>
      <c r="H309" s="94"/>
      <c r="I309" s="94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</row>
    <row r="310" spans="1:25" ht="11.25" customHeight="1" x14ac:dyDescent="0.2">
      <c r="A310" s="55"/>
      <c r="B310" s="55"/>
      <c r="C310" s="81"/>
      <c r="D310" s="55"/>
      <c r="E310" s="55"/>
      <c r="F310" s="55"/>
      <c r="G310" s="55"/>
      <c r="H310" s="94"/>
      <c r="I310" s="94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</row>
    <row r="311" spans="1:25" ht="11.25" customHeight="1" x14ac:dyDescent="0.2">
      <c r="A311" s="55"/>
      <c r="B311" s="55"/>
      <c r="C311" s="81"/>
      <c r="D311" s="55"/>
      <c r="E311" s="55"/>
      <c r="F311" s="55"/>
      <c r="G311" s="55"/>
      <c r="H311" s="94"/>
      <c r="I311" s="94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</row>
    <row r="312" spans="1:25" ht="11.25" customHeight="1" x14ac:dyDescent="0.2">
      <c r="A312" s="55"/>
      <c r="B312" s="55"/>
      <c r="C312" s="81"/>
      <c r="D312" s="55"/>
      <c r="E312" s="55"/>
      <c r="F312" s="55"/>
      <c r="G312" s="55"/>
      <c r="H312" s="94"/>
      <c r="I312" s="94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</row>
    <row r="313" spans="1:25" ht="11.25" customHeight="1" x14ac:dyDescent="0.2">
      <c r="A313" s="55"/>
      <c r="B313" s="55"/>
      <c r="C313" s="81"/>
      <c r="D313" s="55"/>
      <c r="E313" s="55"/>
      <c r="F313" s="55"/>
      <c r="G313" s="55"/>
      <c r="H313" s="94"/>
      <c r="I313" s="94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</row>
    <row r="314" spans="1:25" ht="11.25" customHeight="1" x14ac:dyDescent="0.2">
      <c r="A314" s="55"/>
      <c r="B314" s="55"/>
      <c r="C314" s="81"/>
      <c r="D314" s="55"/>
      <c r="E314" s="55"/>
      <c r="F314" s="55"/>
      <c r="G314" s="55"/>
      <c r="H314" s="94"/>
      <c r="I314" s="94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</row>
    <row r="315" spans="1:25" ht="11.25" customHeight="1" x14ac:dyDescent="0.2">
      <c r="A315" s="55"/>
      <c r="B315" s="55"/>
      <c r="C315" s="81"/>
      <c r="D315" s="55"/>
      <c r="E315" s="55"/>
      <c r="F315" s="55"/>
      <c r="G315" s="55"/>
      <c r="H315" s="94"/>
      <c r="I315" s="94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</row>
    <row r="316" spans="1:25" ht="11.25" customHeight="1" x14ac:dyDescent="0.2">
      <c r="A316" s="55"/>
      <c r="B316" s="55"/>
      <c r="C316" s="81"/>
      <c r="D316" s="55"/>
      <c r="E316" s="55"/>
      <c r="F316" s="55"/>
      <c r="G316" s="55"/>
      <c r="H316" s="94"/>
      <c r="I316" s="94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</row>
    <row r="317" spans="1:25" ht="11.25" customHeight="1" x14ac:dyDescent="0.2">
      <c r="A317" s="55"/>
      <c r="B317" s="55"/>
      <c r="C317" s="81"/>
      <c r="D317" s="55"/>
      <c r="E317" s="55"/>
      <c r="F317" s="55"/>
      <c r="G317" s="55"/>
      <c r="H317" s="94"/>
      <c r="I317" s="94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</row>
    <row r="318" spans="1:25" ht="11.25" customHeight="1" x14ac:dyDescent="0.2">
      <c r="A318" s="55"/>
      <c r="B318" s="55"/>
      <c r="C318" s="81"/>
      <c r="D318" s="55"/>
      <c r="E318" s="55"/>
      <c r="F318" s="55"/>
      <c r="G318" s="55"/>
      <c r="H318" s="94"/>
      <c r="I318" s="94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</row>
    <row r="319" spans="1:25" ht="11.25" customHeight="1" x14ac:dyDescent="0.2">
      <c r="A319" s="55"/>
      <c r="B319" s="55"/>
      <c r="C319" s="81"/>
      <c r="D319" s="55"/>
      <c r="E319" s="55"/>
      <c r="F319" s="55"/>
      <c r="G319" s="55"/>
      <c r="H319" s="94"/>
      <c r="I319" s="94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</row>
    <row r="320" spans="1:25" ht="11.25" customHeight="1" x14ac:dyDescent="0.2">
      <c r="A320" s="55"/>
      <c r="B320" s="55"/>
      <c r="C320" s="81"/>
      <c r="D320" s="55"/>
      <c r="E320" s="55"/>
      <c r="F320" s="55"/>
      <c r="G320" s="55"/>
      <c r="H320" s="94"/>
      <c r="I320" s="94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</row>
    <row r="321" spans="1:25" ht="11.25" customHeight="1" x14ac:dyDescent="0.2">
      <c r="A321" s="55"/>
      <c r="B321" s="55"/>
      <c r="C321" s="81"/>
      <c r="D321" s="55"/>
      <c r="E321" s="55"/>
      <c r="F321" s="55"/>
      <c r="G321" s="55"/>
      <c r="H321" s="94"/>
      <c r="I321" s="94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</row>
    <row r="322" spans="1:25" ht="11.25" customHeight="1" x14ac:dyDescent="0.2">
      <c r="A322" s="55"/>
      <c r="B322" s="55"/>
      <c r="C322" s="81"/>
      <c r="D322" s="55"/>
      <c r="E322" s="55"/>
      <c r="F322" s="55"/>
      <c r="G322" s="55"/>
      <c r="H322" s="94"/>
      <c r="I322" s="94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</row>
    <row r="323" spans="1:25" ht="11.25" customHeight="1" x14ac:dyDescent="0.2">
      <c r="A323" s="55"/>
      <c r="B323" s="55"/>
      <c r="C323" s="81"/>
      <c r="D323" s="55"/>
      <c r="E323" s="55"/>
      <c r="F323" s="55"/>
      <c r="G323" s="55"/>
      <c r="H323" s="94"/>
      <c r="I323" s="94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</row>
    <row r="324" spans="1:25" ht="11.25" customHeight="1" x14ac:dyDescent="0.2">
      <c r="A324" s="55"/>
      <c r="B324" s="55"/>
      <c r="C324" s="81"/>
      <c r="D324" s="55"/>
      <c r="E324" s="55"/>
      <c r="F324" s="55"/>
      <c r="G324" s="55"/>
      <c r="H324" s="94"/>
      <c r="I324" s="94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</row>
    <row r="325" spans="1:25" ht="11.25" customHeight="1" x14ac:dyDescent="0.2">
      <c r="A325" s="55"/>
      <c r="B325" s="55"/>
      <c r="C325" s="81"/>
      <c r="D325" s="55"/>
      <c r="E325" s="55"/>
      <c r="F325" s="55"/>
      <c r="G325" s="55"/>
      <c r="H325" s="94"/>
      <c r="I325" s="94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</row>
    <row r="326" spans="1:25" ht="11.25" customHeight="1" x14ac:dyDescent="0.2">
      <c r="A326" s="55"/>
      <c r="B326" s="55"/>
      <c r="C326" s="81"/>
      <c r="D326" s="55"/>
      <c r="E326" s="55"/>
      <c r="F326" s="55"/>
      <c r="G326" s="55"/>
      <c r="H326" s="94"/>
      <c r="I326" s="94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</row>
    <row r="327" spans="1:25" ht="11.25" customHeight="1" x14ac:dyDescent="0.2">
      <c r="A327" s="55"/>
      <c r="B327" s="55"/>
      <c r="C327" s="81"/>
      <c r="D327" s="55"/>
      <c r="E327" s="55"/>
      <c r="F327" s="55"/>
      <c r="G327" s="55"/>
      <c r="H327" s="94"/>
      <c r="I327" s="94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</row>
    <row r="328" spans="1:25" ht="11.25" customHeight="1" x14ac:dyDescent="0.2">
      <c r="A328" s="55"/>
      <c r="B328" s="55"/>
      <c r="C328" s="81"/>
      <c r="D328" s="55"/>
      <c r="E328" s="55"/>
      <c r="F328" s="55"/>
      <c r="G328" s="55"/>
      <c r="H328" s="94"/>
      <c r="I328" s="94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</row>
    <row r="329" spans="1:25" ht="11.25" customHeight="1" x14ac:dyDescent="0.2">
      <c r="A329" s="55"/>
      <c r="B329" s="55"/>
      <c r="C329" s="81"/>
      <c r="D329" s="55"/>
      <c r="E329" s="55"/>
      <c r="F329" s="55"/>
      <c r="G329" s="55"/>
      <c r="H329" s="94"/>
      <c r="I329" s="94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</row>
    <row r="330" spans="1:25" ht="11.25" customHeight="1" x14ac:dyDescent="0.2">
      <c r="A330" s="55"/>
      <c r="B330" s="55"/>
      <c r="C330" s="81"/>
      <c r="D330" s="55"/>
      <c r="E330" s="55"/>
      <c r="F330" s="55"/>
      <c r="G330" s="55"/>
      <c r="H330" s="94"/>
      <c r="I330" s="94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</row>
    <row r="331" spans="1:25" ht="11.25" customHeight="1" x14ac:dyDescent="0.2">
      <c r="A331" s="55"/>
      <c r="B331" s="55"/>
      <c r="C331" s="81"/>
      <c r="D331" s="55"/>
      <c r="E331" s="55"/>
      <c r="F331" s="55"/>
      <c r="G331" s="55"/>
      <c r="H331" s="94"/>
      <c r="I331" s="94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</row>
    <row r="332" spans="1:25" ht="11.25" customHeight="1" x14ac:dyDescent="0.2">
      <c r="A332" s="55"/>
      <c r="B332" s="55"/>
      <c r="C332" s="81"/>
      <c r="D332" s="55"/>
      <c r="E332" s="55"/>
      <c r="F332" s="55"/>
      <c r="G332" s="55"/>
      <c r="H332" s="94"/>
      <c r="I332" s="94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</row>
    <row r="333" spans="1:25" ht="11.25" customHeight="1" x14ac:dyDescent="0.2">
      <c r="A333" s="55"/>
      <c r="B333" s="55"/>
      <c r="C333" s="81"/>
      <c r="D333" s="55"/>
      <c r="E333" s="55"/>
      <c r="F333" s="55"/>
      <c r="G333" s="55"/>
      <c r="H333" s="94"/>
      <c r="I333" s="94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</row>
    <row r="334" spans="1:25" ht="11.25" customHeight="1" x14ac:dyDescent="0.2">
      <c r="A334" s="55"/>
      <c r="B334" s="55"/>
      <c r="C334" s="81"/>
      <c r="D334" s="55"/>
      <c r="E334" s="55"/>
      <c r="F334" s="55"/>
      <c r="G334" s="55"/>
      <c r="H334" s="94"/>
      <c r="I334" s="94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</row>
    <row r="335" spans="1:25" ht="11.25" customHeight="1" x14ac:dyDescent="0.2">
      <c r="A335" s="55"/>
      <c r="B335" s="55"/>
      <c r="C335" s="81"/>
      <c r="D335" s="55"/>
      <c r="E335" s="55"/>
      <c r="F335" s="55"/>
      <c r="G335" s="55"/>
      <c r="H335" s="94"/>
      <c r="I335" s="94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</row>
    <row r="336" spans="1:25" ht="11.25" customHeight="1" x14ac:dyDescent="0.2">
      <c r="A336" s="55"/>
      <c r="B336" s="55"/>
      <c r="C336" s="81"/>
      <c r="D336" s="55"/>
      <c r="E336" s="55"/>
      <c r="F336" s="55"/>
      <c r="G336" s="55"/>
      <c r="H336" s="94"/>
      <c r="I336" s="94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</row>
    <row r="337" spans="1:25" ht="11.25" customHeight="1" x14ac:dyDescent="0.2">
      <c r="A337" s="55"/>
      <c r="B337" s="55"/>
      <c r="C337" s="81"/>
      <c r="D337" s="55"/>
      <c r="E337" s="55"/>
      <c r="F337" s="55"/>
      <c r="G337" s="55"/>
      <c r="H337" s="94"/>
      <c r="I337" s="94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</row>
    <row r="338" spans="1:25" ht="11.25" customHeight="1" x14ac:dyDescent="0.2">
      <c r="A338" s="55"/>
      <c r="B338" s="55"/>
      <c r="C338" s="81"/>
      <c r="D338" s="55"/>
      <c r="E338" s="55"/>
      <c r="F338" s="55"/>
      <c r="G338" s="55"/>
      <c r="H338" s="94"/>
      <c r="I338" s="94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</row>
    <row r="339" spans="1:25" ht="11.25" customHeight="1" x14ac:dyDescent="0.2">
      <c r="A339" s="55"/>
      <c r="B339" s="55"/>
      <c r="C339" s="81"/>
      <c r="D339" s="55"/>
      <c r="E339" s="55"/>
      <c r="F339" s="55"/>
      <c r="G339" s="55"/>
      <c r="H339" s="94"/>
      <c r="I339" s="94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</row>
    <row r="340" spans="1:25" ht="11.25" customHeight="1" x14ac:dyDescent="0.2">
      <c r="A340" s="55"/>
      <c r="B340" s="55"/>
      <c r="C340" s="81"/>
      <c r="D340" s="55"/>
      <c r="E340" s="55"/>
      <c r="F340" s="55"/>
      <c r="G340" s="55"/>
      <c r="H340" s="94"/>
      <c r="I340" s="94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</row>
    <row r="341" spans="1:25" ht="11.25" customHeight="1" x14ac:dyDescent="0.2">
      <c r="A341" s="55"/>
      <c r="B341" s="55"/>
      <c r="C341" s="81"/>
      <c r="D341" s="55"/>
      <c r="E341" s="55"/>
      <c r="F341" s="55"/>
      <c r="G341" s="55"/>
      <c r="H341" s="94"/>
      <c r="I341" s="94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</row>
    <row r="342" spans="1:25" ht="11.25" customHeight="1" x14ac:dyDescent="0.2">
      <c r="A342" s="55"/>
      <c r="B342" s="55"/>
      <c r="C342" s="81"/>
      <c r="D342" s="55"/>
      <c r="E342" s="55"/>
      <c r="F342" s="55"/>
      <c r="G342" s="55"/>
      <c r="H342" s="94"/>
      <c r="I342" s="94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</row>
    <row r="343" spans="1:25" ht="11.25" customHeight="1" x14ac:dyDescent="0.2">
      <c r="A343" s="55"/>
      <c r="B343" s="55"/>
      <c r="C343" s="81"/>
      <c r="D343" s="55"/>
      <c r="E343" s="55"/>
      <c r="F343" s="55"/>
      <c r="G343" s="55"/>
      <c r="H343" s="94"/>
      <c r="I343" s="94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</row>
    <row r="344" spans="1:25" ht="11.25" customHeight="1" x14ac:dyDescent="0.2">
      <c r="A344" s="55"/>
      <c r="B344" s="55"/>
      <c r="C344" s="81"/>
      <c r="D344" s="55"/>
      <c r="E344" s="55"/>
      <c r="F344" s="55"/>
      <c r="G344" s="55"/>
      <c r="H344" s="94"/>
      <c r="I344" s="94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</row>
    <row r="345" spans="1:25" ht="11.25" customHeight="1" x14ac:dyDescent="0.2">
      <c r="A345" s="55"/>
      <c r="B345" s="55"/>
      <c r="C345" s="81"/>
      <c r="D345" s="55"/>
      <c r="E345" s="55"/>
      <c r="F345" s="55"/>
      <c r="G345" s="55"/>
      <c r="H345" s="94"/>
      <c r="I345" s="94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</row>
    <row r="346" spans="1:25" ht="11.25" customHeight="1" x14ac:dyDescent="0.2">
      <c r="A346" s="55"/>
      <c r="B346" s="55"/>
      <c r="C346" s="81"/>
      <c r="D346" s="55"/>
      <c r="E346" s="55"/>
      <c r="F346" s="55"/>
      <c r="G346" s="55"/>
      <c r="H346" s="94"/>
      <c r="I346" s="94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</row>
    <row r="347" spans="1:25" ht="11.25" customHeight="1" x14ac:dyDescent="0.2">
      <c r="A347" s="55"/>
      <c r="B347" s="55"/>
      <c r="C347" s="81"/>
      <c r="D347" s="55"/>
      <c r="E347" s="55"/>
      <c r="F347" s="55"/>
      <c r="G347" s="55"/>
      <c r="H347" s="94"/>
      <c r="I347" s="94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</row>
    <row r="348" spans="1:25" ht="11.25" customHeight="1" x14ac:dyDescent="0.2">
      <c r="A348" s="55"/>
      <c r="B348" s="55"/>
      <c r="C348" s="81"/>
      <c r="D348" s="55"/>
      <c r="E348" s="55"/>
      <c r="F348" s="55"/>
      <c r="G348" s="55"/>
      <c r="H348" s="94"/>
      <c r="I348" s="94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</row>
    <row r="349" spans="1:25" ht="11.25" customHeight="1" x14ac:dyDescent="0.2">
      <c r="A349" s="55"/>
      <c r="B349" s="55"/>
      <c r="C349" s="81"/>
      <c r="D349" s="55"/>
      <c r="E349" s="55"/>
      <c r="F349" s="55"/>
      <c r="G349" s="55"/>
      <c r="H349" s="94"/>
      <c r="I349" s="94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</row>
    <row r="350" spans="1:25" ht="11.25" customHeight="1" x14ac:dyDescent="0.2">
      <c r="A350" s="55"/>
      <c r="B350" s="55"/>
      <c r="C350" s="81"/>
      <c r="D350" s="55"/>
      <c r="E350" s="55"/>
      <c r="F350" s="55"/>
      <c r="G350" s="55"/>
      <c r="H350" s="94"/>
      <c r="I350" s="94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</row>
    <row r="351" spans="1:25" ht="11.25" customHeight="1" x14ac:dyDescent="0.2">
      <c r="A351" s="55"/>
      <c r="B351" s="55"/>
      <c r="C351" s="81"/>
      <c r="D351" s="55"/>
      <c r="E351" s="55"/>
      <c r="F351" s="55"/>
      <c r="G351" s="55"/>
      <c r="H351" s="94"/>
      <c r="I351" s="94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</row>
    <row r="352" spans="1:25" ht="11.25" customHeight="1" x14ac:dyDescent="0.2">
      <c r="A352" s="55"/>
      <c r="B352" s="55"/>
      <c r="C352" s="81"/>
      <c r="D352" s="55"/>
      <c r="E352" s="55"/>
      <c r="F352" s="55"/>
      <c r="G352" s="55"/>
      <c r="H352" s="94"/>
      <c r="I352" s="94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</row>
    <row r="353" spans="1:25" ht="11.25" customHeight="1" x14ac:dyDescent="0.2">
      <c r="A353" s="55"/>
      <c r="B353" s="55"/>
      <c r="C353" s="81"/>
      <c r="D353" s="55"/>
      <c r="E353" s="55"/>
      <c r="F353" s="55"/>
      <c r="G353" s="55"/>
      <c r="H353" s="94"/>
      <c r="I353" s="94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</row>
    <row r="354" spans="1:25" ht="11.25" customHeight="1" x14ac:dyDescent="0.2">
      <c r="A354" s="55"/>
      <c r="B354" s="55"/>
      <c r="C354" s="81"/>
      <c r="D354" s="55"/>
      <c r="E354" s="55"/>
      <c r="F354" s="55"/>
      <c r="G354" s="55"/>
      <c r="H354" s="94"/>
      <c r="I354" s="94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</row>
    <row r="355" spans="1:25" ht="11.25" customHeight="1" x14ac:dyDescent="0.2">
      <c r="A355" s="55"/>
      <c r="B355" s="55"/>
      <c r="C355" s="81"/>
      <c r="D355" s="55"/>
      <c r="E355" s="55"/>
      <c r="F355" s="55"/>
      <c r="G355" s="55"/>
      <c r="H355" s="94"/>
      <c r="I355" s="94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</row>
    <row r="356" spans="1:25" ht="11.25" customHeight="1" x14ac:dyDescent="0.2">
      <c r="A356" s="55"/>
      <c r="B356" s="55"/>
      <c r="C356" s="81"/>
      <c r="D356" s="55"/>
      <c r="E356" s="55"/>
      <c r="F356" s="55"/>
      <c r="G356" s="55"/>
      <c r="H356" s="94"/>
      <c r="I356" s="94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</row>
    <row r="357" spans="1:25" ht="11.25" customHeight="1" x14ac:dyDescent="0.2">
      <c r="A357" s="55"/>
      <c r="B357" s="55"/>
      <c r="C357" s="81"/>
      <c r="D357" s="55"/>
      <c r="E357" s="55"/>
      <c r="F357" s="55"/>
      <c r="G357" s="55"/>
      <c r="H357" s="94"/>
      <c r="I357" s="94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</row>
    <row r="358" spans="1:25" ht="11.25" customHeight="1" x14ac:dyDescent="0.2">
      <c r="A358" s="55"/>
      <c r="B358" s="55"/>
      <c r="C358" s="81"/>
      <c r="D358" s="55"/>
      <c r="E358" s="55"/>
      <c r="F358" s="55"/>
      <c r="G358" s="55"/>
      <c r="H358" s="94"/>
      <c r="I358" s="94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</row>
    <row r="359" spans="1:25" ht="11.25" customHeight="1" x14ac:dyDescent="0.2">
      <c r="A359" s="55"/>
      <c r="B359" s="55"/>
      <c r="C359" s="81"/>
      <c r="D359" s="55"/>
      <c r="E359" s="55"/>
      <c r="F359" s="55"/>
      <c r="G359" s="55"/>
      <c r="H359" s="94"/>
      <c r="I359" s="94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</row>
    <row r="360" spans="1:25" ht="11.25" customHeight="1" x14ac:dyDescent="0.2">
      <c r="A360" s="55"/>
      <c r="B360" s="55"/>
      <c r="C360" s="81"/>
      <c r="D360" s="55"/>
      <c r="E360" s="55"/>
      <c r="F360" s="55"/>
      <c r="G360" s="55"/>
      <c r="H360" s="94"/>
      <c r="I360" s="94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</row>
    <row r="361" spans="1:25" ht="11.25" customHeight="1" x14ac:dyDescent="0.2">
      <c r="A361" s="55"/>
      <c r="B361" s="55"/>
      <c r="C361" s="81"/>
      <c r="D361" s="55"/>
      <c r="E361" s="55"/>
      <c r="F361" s="55"/>
      <c r="G361" s="55"/>
      <c r="H361" s="94"/>
      <c r="I361" s="94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</row>
    <row r="362" spans="1:25" ht="11.25" customHeight="1" x14ac:dyDescent="0.2">
      <c r="A362" s="55"/>
      <c r="B362" s="55"/>
      <c r="C362" s="81"/>
      <c r="D362" s="55"/>
      <c r="E362" s="55"/>
      <c r="F362" s="55"/>
      <c r="G362" s="55"/>
      <c r="H362" s="94"/>
      <c r="I362" s="94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</row>
    <row r="363" spans="1:25" ht="11.25" customHeight="1" x14ac:dyDescent="0.2">
      <c r="A363" s="55"/>
      <c r="B363" s="55"/>
      <c r="C363" s="81"/>
      <c r="D363" s="55"/>
      <c r="E363" s="55"/>
      <c r="F363" s="55"/>
      <c r="G363" s="55"/>
      <c r="H363" s="94"/>
      <c r="I363" s="94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</row>
    <row r="364" spans="1:25" ht="11.25" customHeight="1" x14ac:dyDescent="0.2">
      <c r="A364" s="55"/>
      <c r="B364" s="55"/>
      <c r="C364" s="81"/>
      <c r="D364" s="55"/>
      <c r="E364" s="55"/>
      <c r="F364" s="55"/>
      <c r="G364" s="55"/>
      <c r="H364" s="94"/>
      <c r="I364" s="94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</row>
    <row r="365" spans="1:25" ht="11.25" customHeight="1" x14ac:dyDescent="0.2">
      <c r="A365" s="55"/>
      <c r="B365" s="55"/>
      <c r="C365" s="81"/>
      <c r="D365" s="55"/>
      <c r="E365" s="55"/>
      <c r="F365" s="55"/>
      <c r="G365" s="55"/>
      <c r="H365" s="94"/>
      <c r="I365" s="94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</row>
    <row r="366" spans="1:25" ht="11.25" customHeight="1" x14ac:dyDescent="0.2">
      <c r="A366" s="55"/>
      <c r="B366" s="55"/>
      <c r="C366" s="81"/>
      <c r="D366" s="55"/>
      <c r="E366" s="55"/>
      <c r="F366" s="55"/>
      <c r="G366" s="55"/>
      <c r="H366" s="94"/>
      <c r="I366" s="94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</row>
    <row r="367" spans="1:25" ht="11.25" customHeight="1" x14ac:dyDescent="0.2">
      <c r="A367" s="55"/>
      <c r="B367" s="55"/>
      <c r="C367" s="81"/>
      <c r="D367" s="55"/>
      <c r="E367" s="55"/>
      <c r="F367" s="55"/>
      <c r="G367" s="55"/>
      <c r="H367" s="94"/>
      <c r="I367" s="94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</row>
    <row r="368" spans="1:25" ht="11.25" customHeight="1" x14ac:dyDescent="0.2">
      <c r="A368" s="55"/>
      <c r="B368" s="55"/>
      <c r="C368" s="81"/>
      <c r="D368" s="55"/>
      <c r="E368" s="55"/>
      <c r="F368" s="55"/>
      <c r="G368" s="55"/>
      <c r="H368" s="94"/>
      <c r="I368" s="94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</row>
    <row r="369" spans="1:25" ht="11.25" customHeight="1" x14ac:dyDescent="0.2">
      <c r="A369" s="55"/>
      <c r="B369" s="55"/>
      <c r="C369" s="81"/>
      <c r="D369" s="55"/>
      <c r="E369" s="55"/>
      <c r="F369" s="55"/>
      <c r="G369" s="55"/>
      <c r="H369" s="94"/>
      <c r="I369" s="94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</row>
    <row r="370" spans="1:25" ht="11.25" customHeight="1" x14ac:dyDescent="0.2">
      <c r="A370" s="55"/>
      <c r="B370" s="55"/>
      <c r="C370" s="81"/>
      <c r="D370" s="55"/>
      <c r="E370" s="55"/>
      <c r="F370" s="55"/>
      <c r="G370" s="55"/>
      <c r="H370" s="94"/>
      <c r="I370" s="94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</row>
    <row r="371" spans="1:25" ht="11.25" customHeight="1" x14ac:dyDescent="0.2">
      <c r="A371" s="55"/>
      <c r="B371" s="55"/>
      <c r="C371" s="81"/>
      <c r="D371" s="55"/>
      <c r="E371" s="55"/>
      <c r="F371" s="55"/>
      <c r="G371" s="55"/>
      <c r="H371" s="94"/>
      <c r="I371" s="94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</row>
    <row r="372" spans="1:25" ht="11.25" customHeight="1" x14ac:dyDescent="0.2">
      <c r="A372" s="55"/>
      <c r="B372" s="55"/>
      <c r="C372" s="81"/>
      <c r="D372" s="55"/>
      <c r="E372" s="55"/>
      <c r="F372" s="55"/>
      <c r="G372" s="55"/>
      <c r="H372" s="94"/>
      <c r="I372" s="94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</row>
    <row r="373" spans="1:25" ht="11.25" customHeight="1" x14ac:dyDescent="0.2">
      <c r="A373" s="55"/>
      <c r="B373" s="55"/>
      <c r="C373" s="81"/>
      <c r="D373" s="55"/>
      <c r="E373" s="55"/>
      <c r="F373" s="55"/>
      <c r="G373" s="55"/>
      <c r="H373" s="94"/>
      <c r="I373" s="94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</row>
    <row r="374" spans="1:25" ht="11.25" customHeight="1" x14ac:dyDescent="0.2">
      <c r="A374" s="55"/>
      <c r="B374" s="55"/>
      <c r="C374" s="81"/>
      <c r="D374" s="55"/>
      <c r="E374" s="55"/>
      <c r="F374" s="55"/>
      <c r="G374" s="55"/>
      <c r="H374" s="94"/>
      <c r="I374" s="94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</row>
    <row r="375" spans="1:25" ht="11.25" customHeight="1" x14ac:dyDescent="0.2">
      <c r="A375" s="55"/>
      <c r="B375" s="55"/>
      <c r="C375" s="81"/>
      <c r="D375" s="55"/>
      <c r="E375" s="55"/>
      <c r="F375" s="55"/>
      <c r="G375" s="55"/>
      <c r="H375" s="94"/>
      <c r="I375" s="94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</row>
    <row r="376" spans="1:25" ht="11.25" customHeight="1" x14ac:dyDescent="0.2">
      <c r="A376" s="55"/>
      <c r="B376" s="55"/>
      <c r="C376" s="81"/>
      <c r="D376" s="55"/>
      <c r="E376" s="55"/>
      <c r="F376" s="55"/>
      <c r="G376" s="55"/>
      <c r="H376" s="94"/>
      <c r="I376" s="94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</row>
    <row r="377" spans="1:25" ht="11.25" customHeight="1" x14ac:dyDescent="0.2">
      <c r="A377" s="55"/>
      <c r="B377" s="55"/>
      <c r="C377" s="81"/>
      <c r="D377" s="55"/>
      <c r="E377" s="55"/>
      <c r="F377" s="55"/>
      <c r="G377" s="55"/>
      <c r="H377" s="94"/>
      <c r="I377" s="94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</row>
    <row r="378" spans="1:25" ht="11.25" customHeight="1" x14ac:dyDescent="0.2">
      <c r="A378" s="55"/>
      <c r="B378" s="55"/>
      <c r="C378" s="81"/>
      <c r="D378" s="55"/>
      <c r="E378" s="55"/>
      <c r="F378" s="55"/>
      <c r="G378" s="55"/>
      <c r="H378" s="94"/>
      <c r="I378" s="94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</row>
    <row r="379" spans="1:25" ht="11.25" customHeight="1" x14ac:dyDescent="0.2">
      <c r="A379" s="55"/>
      <c r="B379" s="55"/>
      <c r="C379" s="81"/>
      <c r="D379" s="55"/>
      <c r="E379" s="55"/>
      <c r="F379" s="55"/>
      <c r="G379" s="55"/>
      <c r="H379" s="94"/>
      <c r="I379" s="94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</row>
    <row r="380" spans="1:25" ht="11.25" customHeight="1" x14ac:dyDescent="0.2">
      <c r="A380" s="55"/>
      <c r="B380" s="55"/>
      <c r="C380" s="81"/>
      <c r="D380" s="55"/>
      <c r="E380" s="55"/>
      <c r="F380" s="55"/>
      <c r="G380" s="55"/>
      <c r="H380" s="94"/>
      <c r="I380" s="94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</row>
    <row r="381" spans="1:25" ht="11.25" customHeight="1" x14ac:dyDescent="0.2">
      <c r="A381" s="55"/>
      <c r="B381" s="55"/>
      <c r="C381" s="81"/>
      <c r="D381" s="55"/>
      <c r="E381" s="55"/>
      <c r="F381" s="55"/>
      <c r="G381" s="55"/>
      <c r="H381" s="94"/>
      <c r="I381" s="94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</row>
    <row r="382" spans="1:25" ht="11.25" customHeight="1" x14ac:dyDescent="0.2">
      <c r="A382" s="55"/>
      <c r="B382" s="55"/>
      <c r="C382" s="81"/>
      <c r="D382" s="55"/>
      <c r="E382" s="55"/>
      <c r="F382" s="55"/>
      <c r="G382" s="55"/>
      <c r="H382" s="94"/>
      <c r="I382" s="94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</row>
    <row r="383" spans="1:25" ht="11.25" customHeight="1" x14ac:dyDescent="0.2">
      <c r="A383" s="55"/>
      <c r="B383" s="55"/>
      <c r="C383" s="81"/>
      <c r="D383" s="55"/>
      <c r="E383" s="55"/>
      <c r="F383" s="55"/>
      <c r="G383" s="55"/>
      <c r="H383" s="94"/>
      <c r="I383" s="94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</row>
    <row r="384" spans="1:25" ht="11.25" customHeight="1" x14ac:dyDescent="0.2">
      <c r="A384" s="55"/>
      <c r="B384" s="55"/>
      <c r="C384" s="81"/>
      <c r="D384" s="55"/>
      <c r="E384" s="55"/>
      <c r="F384" s="55"/>
      <c r="G384" s="55"/>
      <c r="H384" s="94"/>
      <c r="I384" s="94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</row>
    <row r="385" spans="1:25" ht="11.25" customHeight="1" x14ac:dyDescent="0.2">
      <c r="A385" s="55"/>
      <c r="B385" s="55"/>
      <c r="C385" s="81"/>
      <c r="D385" s="55"/>
      <c r="E385" s="55"/>
      <c r="F385" s="55"/>
      <c r="G385" s="55"/>
      <c r="H385" s="94"/>
      <c r="I385" s="94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</row>
    <row r="386" spans="1:25" ht="11.25" customHeight="1" x14ac:dyDescent="0.2">
      <c r="A386" s="55"/>
      <c r="B386" s="55"/>
      <c r="C386" s="81"/>
      <c r="D386" s="55"/>
      <c r="E386" s="55"/>
      <c r="F386" s="55"/>
      <c r="G386" s="55"/>
      <c r="H386" s="94"/>
      <c r="I386" s="94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</row>
    <row r="387" spans="1:25" ht="11.25" customHeight="1" x14ac:dyDescent="0.2">
      <c r="A387" s="55"/>
      <c r="B387" s="55"/>
      <c r="C387" s="81"/>
      <c r="D387" s="55"/>
      <c r="E387" s="55"/>
      <c r="F387" s="55"/>
      <c r="G387" s="55"/>
      <c r="H387" s="94"/>
      <c r="I387" s="94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</row>
    <row r="388" spans="1:25" ht="11.25" customHeight="1" x14ac:dyDescent="0.2">
      <c r="A388" s="55"/>
      <c r="B388" s="55"/>
      <c r="C388" s="81"/>
      <c r="D388" s="55"/>
      <c r="E388" s="55"/>
      <c r="F388" s="55"/>
      <c r="G388" s="55"/>
      <c r="H388" s="94"/>
      <c r="I388" s="94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</row>
    <row r="389" spans="1:25" ht="11.25" customHeight="1" x14ac:dyDescent="0.2">
      <c r="A389" s="55"/>
      <c r="B389" s="55"/>
      <c r="C389" s="81"/>
      <c r="D389" s="55"/>
      <c r="E389" s="55"/>
      <c r="F389" s="55"/>
      <c r="G389" s="55"/>
      <c r="H389" s="94"/>
      <c r="I389" s="94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</row>
    <row r="390" spans="1:25" ht="11.25" customHeight="1" x14ac:dyDescent="0.2">
      <c r="A390" s="55"/>
      <c r="B390" s="55"/>
      <c r="C390" s="81"/>
      <c r="D390" s="55"/>
      <c r="E390" s="55"/>
      <c r="F390" s="55"/>
      <c r="G390" s="55"/>
      <c r="H390" s="94"/>
      <c r="I390" s="94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</row>
    <row r="391" spans="1:25" ht="11.25" customHeight="1" x14ac:dyDescent="0.2">
      <c r="A391" s="55"/>
      <c r="B391" s="55"/>
      <c r="C391" s="81"/>
      <c r="D391" s="55"/>
      <c r="E391" s="55"/>
      <c r="F391" s="55"/>
      <c r="G391" s="55"/>
      <c r="H391" s="94"/>
      <c r="I391" s="94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</row>
    <row r="392" spans="1:25" ht="11.25" customHeight="1" x14ac:dyDescent="0.2">
      <c r="A392" s="55"/>
      <c r="B392" s="55"/>
      <c r="C392" s="81"/>
      <c r="D392" s="55"/>
      <c r="E392" s="55"/>
      <c r="F392" s="55"/>
      <c r="G392" s="55"/>
      <c r="H392" s="94"/>
      <c r="I392" s="94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</row>
    <row r="393" spans="1:25" ht="11.25" customHeight="1" x14ac:dyDescent="0.2">
      <c r="A393" s="55"/>
      <c r="B393" s="55"/>
      <c r="C393" s="81"/>
      <c r="D393" s="55"/>
      <c r="E393" s="55"/>
      <c r="F393" s="55"/>
      <c r="G393" s="55"/>
      <c r="H393" s="94"/>
      <c r="I393" s="94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</row>
    <row r="394" spans="1:25" ht="11.25" customHeight="1" x14ac:dyDescent="0.2">
      <c r="A394" s="55"/>
      <c r="B394" s="55"/>
      <c r="C394" s="81"/>
      <c r="D394" s="55"/>
      <c r="E394" s="55"/>
      <c r="F394" s="55"/>
      <c r="G394" s="55"/>
      <c r="H394" s="94"/>
      <c r="I394" s="94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</row>
    <row r="395" spans="1:25" ht="11.25" customHeight="1" x14ac:dyDescent="0.2">
      <c r="A395" s="55"/>
      <c r="B395" s="55"/>
      <c r="C395" s="81"/>
      <c r="D395" s="55"/>
      <c r="E395" s="55"/>
      <c r="F395" s="55"/>
      <c r="G395" s="55"/>
      <c r="H395" s="94"/>
      <c r="I395" s="94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</row>
    <row r="396" spans="1:25" ht="11.25" customHeight="1" x14ac:dyDescent="0.2">
      <c r="A396" s="55"/>
      <c r="B396" s="55"/>
      <c r="C396" s="81"/>
      <c r="D396" s="55"/>
      <c r="E396" s="55"/>
      <c r="F396" s="55"/>
      <c r="G396" s="55"/>
      <c r="H396" s="94"/>
      <c r="I396" s="94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</row>
    <row r="397" spans="1:25" ht="11.25" customHeight="1" x14ac:dyDescent="0.2">
      <c r="A397" s="55"/>
      <c r="B397" s="55"/>
      <c r="C397" s="81"/>
      <c r="D397" s="55"/>
      <c r="E397" s="55"/>
      <c r="F397" s="55"/>
      <c r="G397" s="55"/>
      <c r="H397" s="94"/>
      <c r="I397" s="94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</row>
    <row r="398" spans="1:25" ht="11.25" customHeight="1" x14ac:dyDescent="0.2">
      <c r="A398" s="55"/>
      <c r="B398" s="55"/>
      <c r="C398" s="81"/>
      <c r="D398" s="55"/>
      <c r="E398" s="55"/>
      <c r="F398" s="55"/>
      <c r="G398" s="55"/>
      <c r="H398" s="94"/>
      <c r="I398" s="94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</row>
    <row r="399" spans="1:25" ht="11.25" customHeight="1" x14ac:dyDescent="0.2">
      <c r="A399" s="55"/>
      <c r="B399" s="55"/>
      <c r="C399" s="81"/>
      <c r="D399" s="55"/>
      <c r="E399" s="55"/>
      <c r="F399" s="55"/>
      <c r="G399" s="55"/>
      <c r="H399" s="94"/>
      <c r="I399" s="94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</row>
    <row r="400" spans="1:25" ht="11.25" customHeight="1" x14ac:dyDescent="0.2">
      <c r="A400" s="55"/>
      <c r="B400" s="55"/>
      <c r="C400" s="81"/>
      <c r="D400" s="55"/>
      <c r="E400" s="55"/>
      <c r="F400" s="55"/>
      <c r="G400" s="55"/>
      <c r="H400" s="94"/>
      <c r="I400" s="94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</row>
    <row r="401" spans="1:25" ht="11.25" customHeight="1" x14ac:dyDescent="0.2">
      <c r="A401" s="55"/>
      <c r="B401" s="55"/>
      <c r="C401" s="81"/>
      <c r="D401" s="55"/>
      <c r="E401" s="55"/>
      <c r="F401" s="55"/>
      <c r="G401" s="55"/>
      <c r="H401" s="94"/>
      <c r="I401" s="94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</row>
    <row r="402" spans="1:25" ht="11.25" customHeight="1" x14ac:dyDescent="0.2">
      <c r="A402" s="55"/>
      <c r="B402" s="55"/>
      <c r="C402" s="81"/>
      <c r="D402" s="55"/>
      <c r="E402" s="55"/>
      <c r="F402" s="55"/>
      <c r="G402" s="55"/>
      <c r="H402" s="94"/>
      <c r="I402" s="94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</row>
    <row r="403" spans="1:25" ht="11.25" customHeight="1" x14ac:dyDescent="0.2">
      <c r="A403" s="55"/>
      <c r="B403" s="55"/>
      <c r="C403" s="81"/>
      <c r="D403" s="55"/>
      <c r="E403" s="55"/>
      <c r="F403" s="55"/>
      <c r="G403" s="55"/>
      <c r="H403" s="94"/>
      <c r="I403" s="94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</row>
    <row r="404" spans="1:25" ht="11.25" customHeight="1" x14ac:dyDescent="0.2">
      <c r="A404" s="55"/>
      <c r="B404" s="55"/>
      <c r="C404" s="81"/>
      <c r="D404" s="55"/>
      <c r="E404" s="55"/>
      <c r="F404" s="55"/>
      <c r="G404" s="55"/>
      <c r="H404" s="94"/>
      <c r="I404" s="94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</row>
    <row r="405" spans="1:25" ht="11.25" customHeight="1" x14ac:dyDescent="0.2">
      <c r="A405" s="55"/>
      <c r="B405" s="55"/>
      <c r="C405" s="81"/>
      <c r="D405" s="55"/>
      <c r="E405" s="55"/>
      <c r="F405" s="55"/>
      <c r="G405" s="55"/>
      <c r="H405" s="94"/>
      <c r="I405" s="94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</row>
    <row r="406" spans="1:25" ht="11.25" customHeight="1" x14ac:dyDescent="0.2">
      <c r="A406" s="55"/>
      <c r="B406" s="55"/>
      <c r="C406" s="81"/>
      <c r="D406" s="55"/>
      <c r="E406" s="55"/>
      <c r="F406" s="55"/>
      <c r="G406" s="55"/>
      <c r="H406" s="94"/>
      <c r="I406" s="94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</row>
    <row r="407" spans="1:25" ht="11.25" customHeight="1" x14ac:dyDescent="0.2">
      <c r="A407" s="55"/>
      <c r="B407" s="55"/>
      <c r="C407" s="81"/>
      <c r="D407" s="55"/>
      <c r="E407" s="55"/>
      <c r="F407" s="55"/>
      <c r="G407" s="55"/>
      <c r="H407" s="94"/>
      <c r="I407" s="94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</row>
    <row r="408" spans="1:25" ht="11.25" customHeight="1" x14ac:dyDescent="0.2">
      <c r="A408" s="55"/>
      <c r="B408" s="55"/>
      <c r="C408" s="81"/>
      <c r="D408" s="55"/>
      <c r="E408" s="55"/>
      <c r="F408" s="55"/>
      <c r="G408" s="55"/>
      <c r="H408" s="94"/>
      <c r="I408" s="94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</row>
    <row r="409" spans="1:25" ht="11.25" customHeight="1" x14ac:dyDescent="0.2">
      <c r="A409" s="55"/>
      <c r="B409" s="55"/>
      <c r="C409" s="81"/>
      <c r="D409" s="55"/>
      <c r="E409" s="55"/>
      <c r="F409" s="55"/>
      <c r="G409" s="55"/>
      <c r="H409" s="94"/>
      <c r="I409" s="94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</row>
    <row r="410" spans="1:25" ht="11.25" customHeight="1" x14ac:dyDescent="0.2">
      <c r="A410" s="55"/>
      <c r="B410" s="55"/>
      <c r="C410" s="81"/>
      <c r="D410" s="55"/>
      <c r="E410" s="55"/>
      <c r="F410" s="55"/>
      <c r="G410" s="55"/>
      <c r="H410" s="94"/>
      <c r="I410" s="94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</row>
    <row r="411" spans="1:25" ht="11.25" customHeight="1" x14ac:dyDescent="0.2">
      <c r="A411" s="55"/>
      <c r="B411" s="55"/>
      <c r="C411" s="81"/>
      <c r="D411" s="55"/>
      <c r="E411" s="55"/>
      <c r="F411" s="55"/>
      <c r="G411" s="55"/>
      <c r="H411" s="94"/>
      <c r="I411" s="94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</row>
    <row r="412" spans="1:25" ht="11.25" customHeight="1" x14ac:dyDescent="0.2">
      <c r="A412" s="55"/>
      <c r="B412" s="55"/>
      <c r="C412" s="81"/>
      <c r="D412" s="55"/>
      <c r="E412" s="55"/>
      <c r="F412" s="55"/>
      <c r="G412" s="55"/>
      <c r="H412" s="94"/>
      <c r="I412" s="94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</row>
    <row r="413" spans="1:25" ht="11.25" customHeight="1" x14ac:dyDescent="0.2">
      <c r="A413" s="55"/>
      <c r="B413" s="55"/>
      <c r="C413" s="81"/>
      <c r="D413" s="55"/>
      <c r="E413" s="55"/>
      <c r="F413" s="55"/>
      <c r="G413" s="55"/>
      <c r="H413" s="94"/>
      <c r="I413" s="94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</row>
    <row r="414" spans="1:25" ht="11.25" customHeight="1" x14ac:dyDescent="0.2">
      <c r="A414" s="55"/>
      <c r="B414" s="55"/>
      <c r="C414" s="81"/>
      <c r="D414" s="55"/>
      <c r="E414" s="55"/>
      <c r="F414" s="55"/>
      <c r="G414" s="55"/>
      <c r="H414" s="94"/>
      <c r="I414" s="94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</row>
    <row r="415" spans="1:25" ht="11.25" customHeight="1" x14ac:dyDescent="0.2">
      <c r="A415" s="55"/>
      <c r="B415" s="55"/>
      <c r="C415" s="81"/>
      <c r="D415" s="55"/>
      <c r="E415" s="55"/>
      <c r="F415" s="55"/>
      <c r="G415" s="55"/>
      <c r="H415" s="94"/>
      <c r="I415" s="94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</row>
    <row r="416" spans="1:25" ht="11.25" customHeight="1" x14ac:dyDescent="0.2">
      <c r="A416" s="55"/>
      <c r="B416" s="55"/>
      <c r="C416" s="81"/>
      <c r="D416" s="55"/>
      <c r="E416" s="55"/>
      <c r="F416" s="55"/>
      <c r="G416" s="55"/>
      <c r="H416" s="94"/>
      <c r="I416" s="94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</row>
    <row r="417" spans="1:25" ht="11.25" customHeight="1" x14ac:dyDescent="0.2">
      <c r="A417" s="55"/>
      <c r="B417" s="55"/>
      <c r="C417" s="81"/>
      <c r="D417" s="55"/>
      <c r="E417" s="55"/>
      <c r="F417" s="55"/>
      <c r="G417" s="55"/>
      <c r="H417" s="94"/>
      <c r="I417" s="94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</row>
    <row r="418" spans="1:25" ht="11.25" customHeight="1" x14ac:dyDescent="0.2">
      <c r="A418" s="55"/>
      <c r="B418" s="55"/>
      <c r="C418" s="81"/>
      <c r="D418" s="55"/>
      <c r="E418" s="55"/>
      <c r="F418" s="55"/>
      <c r="G418" s="55"/>
      <c r="H418" s="94"/>
      <c r="I418" s="94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</row>
    <row r="419" spans="1:25" ht="11.25" customHeight="1" x14ac:dyDescent="0.2">
      <c r="A419" s="55"/>
      <c r="B419" s="55"/>
      <c r="C419" s="81"/>
      <c r="D419" s="55"/>
      <c r="E419" s="55"/>
      <c r="F419" s="55"/>
      <c r="G419" s="55"/>
      <c r="H419" s="94"/>
      <c r="I419" s="94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</row>
    <row r="420" spans="1:25" ht="11.25" customHeight="1" x14ac:dyDescent="0.2">
      <c r="A420" s="55"/>
      <c r="B420" s="55"/>
      <c r="C420" s="81"/>
      <c r="D420" s="55"/>
      <c r="E420" s="55"/>
      <c r="F420" s="55"/>
      <c r="G420" s="55"/>
      <c r="H420" s="94"/>
      <c r="I420" s="94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</row>
    <row r="421" spans="1:25" ht="11.25" customHeight="1" x14ac:dyDescent="0.2">
      <c r="A421" s="55"/>
      <c r="B421" s="55"/>
      <c r="C421" s="81"/>
      <c r="D421" s="55"/>
      <c r="E421" s="55"/>
      <c r="F421" s="55"/>
      <c r="G421" s="55"/>
      <c r="H421" s="94"/>
      <c r="I421" s="94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</row>
    <row r="422" spans="1:25" ht="11.25" customHeight="1" x14ac:dyDescent="0.2">
      <c r="A422" s="55"/>
      <c r="B422" s="55"/>
      <c r="C422" s="81"/>
      <c r="D422" s="55"/>
      <c r="E422" s="55"/>
      <c r="F422" s="55"/>
      <c r="G422" s="55"/>
      <c r="H422" s="94"/>
      <c r="I422" s="94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</row>
    <row r="423" spans="1:25" ht="11.25" customHeight="1" x14ac:dyDescent="0.2">
      <c r="A423" s="55"/>
      <c r="B423" s="55"/>
      <c r="C423" s="81"/>
      <c r="D423" s="55"/>
      <c r="E423" s="55"/>
      <c r="F423" s="55"/>
      <c r="G423" s="55"/>
      <c r="H423" s="94"/>
      <c r="I423" s="94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</row>
    <row r="424" spans="1:25" ht="11.25" customHeight="1" x14ac:dyDescent="0.2">
      <c r="A424" s="55"/>
      <c r="B424" s="55"/>
      <c r="C424" s="81"/>
      <c r="D424" s="55"/>
      <c r="E424" s="55"/>
      <c r="F424" s="55"/>
      <c r="G424" s="55"/>
      <c r="H424" s="94"/>
      <c r="I424" s="94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</row>
    <row r="425" spans="1:25" ht="11.25" customHeight="1" x14ac:dyDescent="0.2">
      <c r="A425" s="55"/>
      <c r="B425" s="55"/>
      <c r="C425" s="81"/>
      <c r="D425" s="55"/>
      <c r="E425" s="55"/>
      <c r="F425" s="55"/>
      <c r="G425" s="55"/>
      <c r="H425" s="94"/>
      <c r="I425" s="94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</row>
    <row r="426" spans="1:25" ht="11.25" customHeight="1" x14ac:dyDescent="0.2">
      <c r="A426" s="55"/>
      <c r="B426" s="55"/>
      <c r="C426" s="81"/>
      <c r="D426" s="55"/>
      <c r="E426" s="55"/>
      <c r="F426" s="55"/>
      <c r="G426" s="55"/>
      <c r="H426" s="94"/>
      <c r="I426" s="94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</row>
    <row r="427" spans="1:25" ht="11.25" customHeight="1" x14ac:dyDescent="0.2">
      <c r="A427" s="55"/>
      <c r="B427" s="55"/>
      <c r="C427" s="81"/>
      <c r="D427" s="55"/>
      <c r="E427" s="55"/>
      <c r="F427" s="55"/>
      <c r="G427" s="55"/>
      <c r="H427" s="94"/>
      <c r="I427" s="94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</row>
    <row r="428" spans="1:25" ht="11.25" customHeight="1" x14ac:dyDescent="0.2">
      <c r="A428" s="55"/>
      <c r="B428" s="55"/>
      <c r="C428" s="81"/>
      <c r="D428" s="55"/>
      <c r="E428" s="55"/>
      <c r="F428" s="55"/>
      <c r="G428" s="55"/>
      <c r="H428" s="94"/>
      <c r="I428" s="94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</row>
    <row r="429" spans="1:25" ht="11.25" customHeight="1" x14ac:dyDescent="0.2">
      <c r="A429" s="55"/>
      <c r="B429" s="55"/>
      <c r="C429" s="81"/>
      <c r="D429" s="55"/>
      <c r="E429" s="55"/>
      <c r="F429" s="55"/>
      <c r="G429" s="55"/>
      <c r="H429" s="94"/>
      <c r="I429" s="94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</row>
    <row r="430" spans="1:25" ht="11.25" customHeight="1" x14ac:dyDescent="0.2">
      <c r="A430" s="55"/>
      <c r="B430" s="55"/>
      <c r="C430" s="81"/>
      <c r="D430" s="55"/>
      <c r="E430" s="55"/>
      <c r="F430" s="55"/>
      <c r="G430" s="55"/>
      <c r="H430" s="94"/>
      <c r="I430" s="94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</row>
    <row r="431" spans="1:25" ht="11.25" customHeight="1" x14ac:dyDescent="0.2">
      <c r="A431" s="55"/>
      <c r="B431" s="55"/>
      <c r="C431" s="81"/>
      <c r="D431" s="55"/>
      <c r="E431" s="55"/>
      <c r="F431" s="55"/>
      <c r="G431" s="55"/>
      <c r="H431" s="94"/>
      <c r="I431" s="94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</row>
    <row r="432" spans="1:25" ht="11.25" customHeight="1" x14ac:dyDescent="0.2">
      <c r="A432" s="55"/>
      <c r="B432" s="55"/>
      <c r="C432" s="81"/>
      <c r="D432" s="55"/>
      <c r="E432" s="55"/>
      <c r="F432" s="55"/>
      <c r="G432" s="55"/>
      <c r="H432" s="94"/>
      <c r="I432" s="94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</row>
    <row r="433" spans="1:25" ht="11.25" customHeight="1" x14ac:dyDescent="0.2">
      <c r="A433" s="55"/>
      <c r="B433" s="55"/>
      <c r="C433" s="81"/>
      <c r="D433" s="55"/>
      <c r="E433" s="55"/>
      <c r="F433" s="55"/>
      <c r="G433" s="55"/>
      <c r="H433" s="94"/>
      <c r="I433" s="94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</row>
    <row r="434" spans="1:25" ht="11.25" customHeight="1" x14ac:dyDescent="0.2">
      <c r="A434" s="55"/>
      <c r="B434" s="55"/>
      <c r="C434" s="81"/>
      <c r="D434" s="55"/>
      <c r="E434" s="55"/>
      <c r="F434" s="55"/>
      <c r="G434" s="55"/>
      <c r="H434" s="94"/>
      <c r="I434" s="94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</row>
    <row r="435" spans="1:25" ht="11.25" customHeight="1" x14ac:dyDescent="0.2">
      <c r="A435" s="55"/>
      <c r="B435" s="55"/>
      <c r="C435" s="81"/>
      <c r="D435" s="55"/>
      <c r="E435" s="55"/>
      <c r="F435" s="55"/>
      <c r="G435" s="55"/>
      <c r="H435" s="94"/>
      <c r="I435" s="94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</row>
    <row r="436" spans="1:25" ht="11.25" customHeight="1" x14ac:dyDescent="0.2">
      <c r="A436" s="55"/>
      <c r="B436" s="55"/>
      <c r="C436" s="81"/>
      <c r="D436" s="55"/>
      <c r="E436" s="55"/>
      <c r="F436" s="55"/>
      <c r="G436" s="55"/>
      <c r="H436" s="94"/>
      <c r="I436" s="94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</row>
    <row r="437" spans="1:25" ht="11.25" customHeight="1" x14ac:dyDescent="0.2">
      <c r="A437" s="55"/>
      <c r="B437" s="55"/>
      <c r="C437" s="81"/>
      <c r="D437" s="55"/>
      <c r="E437" s="55"/>
      <c r="F437" s="55"/>
      <c r="G437" s="55"/>
      <c r="H437" s="94"/>
      <c r="I437" s="94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</row>
    <row r="438" spans="1:25" ht="11.25" customHeight="1" x14ac:dyDescent="0.2">
      <c r="A438" s="55"/>
      <c r="B438" s="55"/>
      <c r="C438" s="81"/>
      <c r="D438" s="55"/>
      <c r="E438" s="55"/>
      <c r="F438" s="55"/>
      <c r="G438" s="55"/>
      <c r="H438" s="94"/>
      <c r="I438" s="94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</row>
    <row r="439" spans="1:25" ht="11.25" customHeight="1" x14ac:dyDescent="0.2">
      <c r="A439" s="55"/>
      <c r="B439" s="55"/>
      <c r="C439" s="81"/>
      <c r="D439" s="55"/>
      <c r="E439" s="55"/>
      <c r="F439" s="55"/>
      <c r="G439" s="55"/>
      <c r="H439" s="94"/>
      <c r="I439" s="94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</row>
    <row r="440" spans="1:25" ht="11.25" customHeight="1" x14ac:dyDescent="0.2">
      <c r="A440" s="55"/>
      <c r="B440" s="55"/>
      <c r="C440" s="81"/>
      <c r="D440" s="55"/>
      <c r="E440" s="55"/>
      <c r="F440" s="55"/>
      <c r="G440" s="55"/>
      <c r="H440" s="94"/>
      <c r="I440" s="94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</row>
    <row r="441" spans="1:25" ht="11.25" customHeight="1" x14ac:dyDescent="0.2">
      <c r="A441" s="55"/>
      <c r="B441" s="55"/>
      <c r="C441" s="81"/>
      <c r="D441" s="55"/>
      <c r="E441" s="55"/>
      <c r="F441" s="55"/>
      <c r="G441" s="55"/>
      <c r="H441" s="94"/>
      <c r="I441" s="94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</row>
    <row r="442" spans="1:25" ht="11.25" customHeight="1" x14ac:dyDescent="0.2">
      <c r="A442" s="55"/>
      <c r="B442" s="55"/>
      <c r="C442" s="81"/>
      <c r="D442" s="55"/>
      <c r="E442" s="55"/>
      <c r="F442" s="55"/>
      <c r="G442" s="55"/>
      <c r="H442" s="94"/>
      <c r="I442" s="94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</row>
    <row r="443" spans="1:25" ht="11.25" customHeight="1" x14ac:dyDescent="0.2">
      <c r="A443" s="55"/>
      <c r="B443" s="55"/>
      <c r="C443" s="81"/>
      <c r="D443" s="55"/>
      <c r="E443" s="55"/>
      <c r="F443" s="55"/>
      <c r="G443" s="55"/>
      <c r="H443" s="94"/>
      <c r="I443" s="94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</row>
    <row r="444" spans="1:25" ht="11.25" customHeight="1" x14ac:dyDescent="0.2">
      <c r="A444" s="55"/>
      <c r="B444" s="55"/>
      <c r="C444" s="81"/>
      <c r="D444" s="55"/>
      <c r="E444" s="55"/>
      <c r="F444" s="55"/>
      <c r="G444" s="55"/>
      <c r="H444" s="94"/>
      <c r="I444" s="94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</row>
    <row r="445" spans="1:25" ht="11.25" customHeight="1" x14ac:dyDescent="0.2">
      <c r="A445" s="55"/>
      <c r="B445" s="55"/>
      <c r="C445" s="81"/>
      <c r="D445" s="55"/>
      <c r="E445" s="55"/>
      <c r="F445" s="55"/>
      <c r="G445" s="55"/>
      <c r="H445" s="94"/>
      <c r="I445" s="94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</row>
    <row r="446" spans="1:25" ht="11.25" customHeight="1" x14ac:dyDescent="0.2">
      <c r="A446" s="55"/>
      <c r="B446" s="55"/>
      <c r="C446" s="81"/>
      <c r="D446" s="55"/>
      <c r="E446" s="55"/>
      <c r="F446" s="55"/>
      <c r="G446" s="55"/>
      <c r="H446" s="94"/>
      <c r="I446" s="94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</row>
    <row r="447" spans="1:25" ht="11.25" customHeight="1" x14ac:dyDescent="0.2">
      <c r="A447" s="55"/>
      <c r="B447" s="55"/>
      <c r="C447" s="81"/>
      <c r="D447" s="55"/>
      <c r="E447" s="55"/>
      <c r="F447" s="55"/>
      <c r="G447" s="55"/>
      <c r="H447" s="94"/>
      <c r="I447" s="94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</row>
    <row r="448" spans="1:25" ht="11.25" customHeight="1" x14ac:dyDescent="0.2">
      <c r="A448" s="55"/>
      <c r="B448" s="55"/>
      <c r="C448" s="81"/>
      <c r="D448" s="55"/>
      <c r="E448" s="55"/>
      <c r="F448" s="55"/>
      <c r="G448" s="55"/>
      <c r="H448" s="94"/>
      <c r="I448" s="94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</row>
    <row r="449" spans="1:25" ht="11.25" customHeight="1" x14ac:dyDescent="0.2">
      <c r="A449" s="55"/>
      <c r="B449" s="55"/>
      <c r="C449" s="81"/>
      <c r="D449" s="55"/>
      <c r="E449" s="55"/>
      <c r="F449" s="55"/>
      <c r="G449" s="55"/>
      <c r="H449" s="94"/>
      <c r="I449" s="94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</row>
    <row r="450" spans="1:25" ht="11.25" customHeight="1" x14ac:dyDescent="0.2">
      <c r="A450" s="55"/>
      <c r="B450" s="55"/>
      <c r="C450" s="81"/>
      <c r="D450" s="55"/>
      <c r="E450" s="55"/>
      <c r="F450" s="55"/>
      <c r="G450" s="55"/>
      <c r="H450" s="94"/>
      <c r="I450" s="94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</row>
    <row r="451" spans="1:25" ht="11.25" customHeight="1" x14ac:dyDescent="0.2">
      <c r="A451" s="55"/>
      <c r="B451" s="55"/>
      <c r="C451" s="81"/>
      <c r="D451" s="55"/>
      <c r="E451" s="55"/>
      <c r="F451" s="55"/>
      <c r="G451" s="55"/>
      <c r="H451" s="94"/>
      <c r="I451" s="94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</row>
    <row r="452" spans="1:25" ht="11.25" customHeight="1" x14ac:dyDescent="0.2">
      <c r="A452" s="55"/>
      <c r="B452" s="55"/>
      <c r="C452" s="81"/>
      <c r="D452" s="55"/>
      <c r="E452" s="55"/>
      <c r="F452" s="55"/>
      <c r="G452" s="55"/>
      <c r="H452" s="94"/>
      <c r="I452" s="94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</row>
    <row r="453" spans="1:25" ht="11.25" customHeight="1" x14ac:dyDescent="0.2">
      <c r="A453" s="55"/>
      <c r="B453" s="55"/>
      <c r="C453" s="81"/>
      <c r="D453" s="55"/>
      <c r="E453" s="55"/>
      <c r="F453" s="55"/>
      <c r="G453" s="55"/>
      <c r="H453" s="94"/>
      <c r="I453" s="94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</row>
    <row r="454" spans="1:25" ht="11.25" customHeight="1" x14ac:dyDescent="0.2">
      <c r="A454" s="55"/>
      <c r="B454" s="55"/>
      <c r="C454" s="81"/>
      <c r="D454" s="55"/>
      <c r="E454" s="55"/>
      <c r="F454" s="55"/>
      <c r="G454" s="55"/>
      <c r="H454" s="94"/>
      <c r="I454" s="94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</row>
    <row r="455" spans="1:25" ht="11.25" customHeight="1" x14ac:dyDescent="0.2">
      <c r="A455" s="55"/>
      <c r="B455" s="55"/>
      <c r="C455" s="81"/>
      <c r="D455" s="55"/>
      <c r="E455" s="55"/>
      <c r="F455" s="55"/>
      <c r="G455" s="55"/>
      <c r="H455" s="94"/>
      <c r="I455" s="94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</row>
    <row r="456" spans="1:25" ht="11.25" customHeight="1" x14ac:dyDescent="0.2">
      <c r="A456" s="55"/>
      <c r="B456" s="55"/>
      <c r="C456" s="81"/>
      <c r="D456" s="55"/>
      <c r="E456" s="55"/>
      <c r="F456" s="55"/>
      <c r="G456" s="55"/>
      <c r="H456" s="94"/>
      <c r="I456" s="94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</row>
    <row r="457" spans="1:25" ht="11.25" customHeight="1" x14ac:dyDescent="0.2">
      <c r="A457" s="55"/>
      <c r="B457" s="55"/>
      <c r="C457" s="81"/>
      <c r="D457" s="55"/>
      <c r="E457" s="55"/>
      <c r="F457" s="55"/>
      <c r="G457" s="55"/>
      <c r="H457" s="94"/>
      <c r="I457" s="94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</row>
    <row r="458" spans="1:25" ht="11.25" customHeight="1" x14ac:dyDescent="0.2">
      <c r="A458" s="55"/>
      <c r="B458" s="55"/>
      <c r="C458" s="81"/>
      <c r="D458" s="55"/>
      <c r="E458" s="55"/>
      <c r="F458" s="55"/>
      <c r="G458" s="55"/>
      <c r="H458" s="94"/>
      <c r="I458" s="94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</row>
    <row r="459" spans="1:25" ht="11.25" customHeight="1" x14ac:dyDescent="0.2">
      <c r="A459" s="55"/>
      <c r="B459" s="55"/>
      <c r="C459" s="81"/>
      <c r="D459" s="55"/>
      <c r="E459" s="55"/>
      <c r="F459" s="55"/>
      <c r="G459" s="55"/>
      <c r="H459" s="94"/>
      <c r="I459" s="94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</row>
    <row r="460" spans="1:25" ht="11.25" customHeight="1" x14ac:dyDescent="0.2">
      <c r="A460" s="55"/>
      <c r="B460" s="55"/>
      <c r="C460" s="81"/>
      <c r="D460" s="55"/>
      <c r="E460" s="55"/>
      <c r="F460" s="55"/>
      <c r="G460" s="55"/>
      <c r="H460" s="94"/>
      <c r="I460" s="94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</row>
    <row r="461" spans="1:25" ht="11.25" customHeight="1" x14ac:dyDescent="0.2">
      <c r="A461" s="55"/>
      <c r="B461" s="55"/>
      <c r="C461" s="81"/>
      <c r="D461" s="55"/>
      <c r="E461" s="55"/>
      <c r="F461" s="55"/>
      <c r="G461" s="55"/>
      <c r="H461" s="94"/>
      <c r="I461" s="94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</row>
    <row r="462" spans="1:25" ht="11.25" customHeight="1" x14ac:dyDescent="0.2">
      <c r="A462" s="55"/>
      <c r="B462" s="55"/>
      <c r="C462" s="81"/>
      <c r="D462" s="55"/>
      <c r="E462" s="55"/>
      <c r="F462" s="55"/>
      <c r="G462" s="55"/>
      <c r="H462" s="94"/>
      <c r="I462" s="94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</row>
    <row r="463" spans="1:25" ht="11.25" customHeight="1" x14ac:dyDescent="0.2">
      <c r="A463" s="55"/>
      <c r="B463" s="55"/>
      <c r="C463" s="81"/>
      <c r="D463" s="55"/>
      <c r="E463" s="55"/>
      <c r="F463" s="55"/>
      <c r="G463" s="55"/>
      <c r="H463" s="94"/>
      <c r="I463" s="94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</row>
    <row r="464" spans="1:25" ht="11.25" customHeight="1" x14ac:dyDescent="0.2">
      <c r="A464" s="55"/>
      <c r="B464" s="55"/>
      <c r="C464" s="81"/>
      <c r="D464" s="55"/>
      <c r="E464" s="55"/>
      <c r="F464" s="55"/>
      <c r="G464" s="55"/>
      <c r="H464" s="94"/>
      <c r="I464" s="94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</row>
    <row r="465" spans="1:25" ht="11.25" customHeight="1" x14ac:dyDescent="0.2">
      <c r="A465" s="55"/>
      <c r="B465" s="55"/>
      <c r="C465" s="81"/>
      <c r="D465" s="55"/>
      <c r="E465" s="55"/>
      <c r="F465" s="55"/>
      <c r="G465" s="55"/>
      <c r="H465" s="94"/>
      <c r="I465" s="94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</row>
    <row r="466" spans="1:25" ht="11.25" customHeight="1" x14ac:dyDescent="0.2">
      <c r="A466" s="55"/>
      <c r="B466" s="55"/>
      <c r="C466" s="81"/>
      <c r="D466" s="55"/>
      <c r="E466" s="55"/>
      <c r="F466" s="55"/>
      <c r="G466" s="55"/>
      <c r="H466" s="94"/>
      <c r="I466" s="94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</row>
    <row r="467" spans="1:25" ht="11.25" customHeight="1" x14ac:dyDescent="0.2">
      <c r="A467" s="55"/>
      <c r="B467" s="55"/>
      <c r="C467" s="81"/>
      <c r="D467" s="55"/>
      <c r="E467" s="55"/>
      <c r="F467" s="55"/>
      <c r="G467" s="55"/>
      <c r="H467" s="94"/>
      <c r="I467" s="94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</row>
    <row r="468" spans="1:25" ht="11.25" customHeight="1" x14ac:dyDescent="0.2">
      <c r="A468" s="55"/>
      <c r="B468" s="55"/>
      <c r="C468" s="81"/>
      <c r="D468" s="55"/>
      <c r="E468" s="55"/>
      <c r="F468" s="55"/>
      <c r="G468" s="55"/>
      <c r="H468" s="94"/>
      <c r="I468" s="94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</row>
    <row r="469" spans="1:25" ht="11.25" customHeight="1" x14ac:dyDescent="0.2">
      <c r="A469" s="55"/>
      <c r="B469" s="55"/>
      <c r="C469" s="81"/>
      <c r="D469" s="55"/>
      <c r="E469" s="55"/>
      <c r="F469" s="55"/>
      <c r="G469" s="55"/>
      <c r="H469" s="94"/>
      <c r="I469" s="94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</row>
    <row r="470" spans="1:25" ht="11.25" customHeight="1" x14ac:dyDescent="0.2">
      <c r="A470" s="55"/>
      <c r="B470" s="55"/>
      <c r="C470" s="81"/>
      <c r="D470" s="55"/>
      <c r="E470" s="55"/>
      <c r="F470" s="55"/>
      <c r="G470" s="55"/>
      <c r="H470" s="94"/>
      <c r="I470" s="94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</row>
    <row r="471" spans="1:25" ht="11.25" customHeight="1" x14ac:dyDescent="0.2">
      <c r="A471" s="55"/>
      <c r="B471" s="55"/>
      <c r="C471" s="81"/>
      <c r="D471" s="55"/>
      <c r="E471" s="55"/>
      <c r="F471" s="55"/>
      <c r="G471" s="55"/>
      <c r="H471" s="94"/>
      <c r="I471" s="94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</row>
    <row r="472" spans="1:25" ht="11.25" customHeight="1" x14ac:dyDescent="0.2">
      <c r="A472" s="55"/>
      <c r="B472" s="55"/>
      <c r="C472" s="81"/>
      <c r="D472" s="55"/>
      <c r="E472" s="55"/>
      <c r="F472" s="55"/>
      <c r="G472" s="55"/>
      <c r="H472" s="94"/>
      <c r="I472" s="94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</row>
    <row r="473" spans="1:25" ht="11.25" customHeight="1" x14ac:dyDescent="0.2">
      <c r="A473" s="55"/>
      <c r="B473" s="55"/>
      <c r="C473" s="81"/>
      <c r="D473" s="55"/>
      <c r="E473" s="55"/>
      <c r="F473" s="55"/>
      <c r="G473" s="55"/>
      <c r="H473" s="94"/>
      <c r="I473" s="94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</row>
    <row r="474" spans="1:25" ht="11.25" customHeight="1" x14ac:dyDescent="0.2">
      <c r="A474" s="55"/>
      <c r="B474" s="55"/>
      <c r="C474" s="81"/>
      <c r="D474" s="55"/>
      <c r="E474" s="55"/>
      <c r="F474" s="55"/>
      <c r="G474" s="55"/>
      <c r="H474" s="94"/>
      <c r="I474" s="94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</row>
    <row r="475" spans="1:25" ht="11.25" customHeight="1" x14ac:dyDescent="0.2">
      <c r="A475" s="55"/>
      <c r="B475" s="55"/>
      <c r="C475" s="81"/>
      <c r="D475" s="55"/>
      <c r="E475" s="55"/>
      <c r="F475" s="55"/>
      <c r="G475" s="55"/>
      <c r="H475" s="94"/>
      <c r="I475" s="94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</row>
    <row r="476" spans="1:25" ht="11.25" customHeight="1" x14ac:dyDescent="0.2">
      <c r="A476" s="55"/>
      <c r="B476" s="55"/>
      <c r="C476" s="81"/>
      <c r="D476" s="55"/>
      <c r="E476" s="55"/>
      <c r="F476" s="55"/>
      <c r="G476" s="55"/>
      <c r="H476" s="94"/>
      <c r="I476" s="94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</row>
    <row r="477" spans="1:25" ht="11.25" customHeight="1" x14ac:dyDescent="0.2">
      <c r="A477" s="55"/>
      <c r="B477" s="55"/>
      <c r="C477" s="81"/>
      <c r="D477" s="55"/>
      <c r="E477" s="55"/>
      <c r="F477" s="55"/>
      <c r="G477" s="55"/>
      <c r="H477" s="94"/>
      <c r="I477" s="94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</row>
    <row r="478" spans="1:25" ht="11.25" customHeight="1" x14ac:dyDescent="0.2">
      <c r="A478" s="55"/>
      <c r="B478" s="55"/>
      <c r="C478" s="81"/>
      <c r="D478" s="55"/>
      <c r="E478" s="55"/>
      <c r="F478" s="55"/>
      <c r="G478" s="55"/>
      <c r="H478" s="94"/>
      <c r="I478" s="94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</row>
    <row r="479" spans="1:25" ht="11.25" customHeight="1" x14ac:dyDescent="0.2">
      <c r="A479" s="55"/>
      <c r="B479" s="55"/>
      <c r="C479" s="81"/>
      <c r="D479" s="55"/>
      <c r="E479" s="55"/>
      <c r="F479" s="55"/>
      <c r="G479" s="55"/>
      <c r="H479" s="94"/>
      <c r="I479" s="94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</row>
    <row r="480" spans="1:25" ht="11.25" customHeight="1" x14ac:dyDescent="0.2">
      <c r="A480" s="55"/>
      <c r="B480" s="55"/>
      <c r="C480" s="81"/>
      <c r="D480" s="55"/>
      <c r="E480" s="55"/>
      <c r="F480" s="55"/>
      <c r="G480" s="55"/>
      <c r="H480" s="94"/>
      <c r="I480" s="94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</row>
    <row r="481" spans="1:25" ht="11.25" customHeight="1" x14ac:dyDescent="0.2">
      <c r="A481" s="55"/>
      <c r="B481" s="55"/>
      <c r="C481" s="81"/>
      <c r="D481" s="55"/>
      <c r="E481" s="55"/>
      <c r="F481" s="55"/>
      <c r="G481" s="55"/>
      <c r="H481" s="94"/>
      <c r="I481" s="94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</row>
    <row r="482" spans="1:25" ht="11.25" customHeight="1" x14ac:dyDescent="0.2">
      <c r="A482" s="55"/>
      <c r="B482" s="55"/>
      <c r="C482" s="81"/>
      <c r="D482" s="55"/>
      <c r="E482" s="55"/>
      <c r="F482" s="55"/>
      <c r="G482" s="55"/>
      <c r="H482" s="94"/>
      <c r="I482" s="94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</row>
    <row r="483" spans="1:25" ht="11.25" customHeight="1" x14ac:dyDescent="0.2">
      <c r="A483" s="55"/>
      <c r="B483" s="55"/>
      <c r="C483" s="81"/>
      <c r="D483" s="55"/>
      <c r="E483" s="55"/>
      <c r="F483" s="55"/>
      <c r="G483" s="55"/>
      <c r="H483" s="94"/>
      <c r="I483" s="94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</row>
    <row r="484" spans="1:25" ht="11.25" customHeight="1" x14ac:dyDescent="0.2">
      <c r="A484" s="55"/>
      <c r="B484" s="55"/>
      <c r="C484" s="81"/>
      <c r="D484" s="55"/>
      <c r="E484" s="55"/>
      <c r="F484" s="55"/>
      <c r="G484" s="55"/>
      <c r="H484" s="94"/>
      <c r="I484" s="94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</row>
    <row r="485" spans="1:25" ht="11.25" customHeight="1" x14ac:dyDescent="0.2">
      <c r="A485" s="55"/>
      <c r="B485" s="55"/>
      <c r="C485" s="81"/>
      <c r="D485" s="55"/>
      <c r="E485" s="55"/>
      <c r="F485" s="55"/>
      <c r="G485" s="55"/>
      <c r="H485" s="94"/>
      <c r="I485" s="94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</row>
    <row r="486" spans="1:25" ht="11.25" customHeight="1" x14ac:dyDescent="0.2">
      <c r="A486" s="55"/>
      <c r="B486" s="55"/>
      <c r="C486" s="81"/>
      <c r="D486" s="55"/>
      <c r="E486" s="55"/>
      <c r="F486" s="55"/>
      <c r="G486" s="55"/>
      <c r="H486" s="94"/>
      <c r="I486" s="94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</row>
    <row r="487" spans="1:25" ht="11.25" customHeight="1" x14ac:dyDescent="0.2">
      <c r="A487" s="55"/>
      <c r="B487" s="55"/>
      <c r="C487" s="81"/>
      <c r="D487" s="55"/>
      <c r="E487" s="55"/>
      <c r="F487" s="55"/>
      <c r="G487" s="55"/>
      <c r="H487" s="94"/>
      <c r="I487" s="94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</row>
    <row r="488" spans="1:25" ht="11.25" customHeight="1" x14ac:dyDescent="0.2">
      <c r="A488" s="55"/>
      <c r="B488" s="55"/>
      <c r="C488" s="81"/>
      <c r="D488" s="55"/>
      <c r="E488" s="55"/>
      <c r="F488" s="55"/>
      <c r="G488" s="55"/>
      <c r="H488" s="94"/>
      <c r="I488" s="94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</row>
    <row r="489" spans="1:25" ht="11.25" customHeight="1" x14ac:dyDescent="0.2">
      <c r="A489" s="55"/>
      <c r="B489" s="55"/>
      <c r="C489" s="81"/>
      <c r="D489" s="55"/>
      <c r="E489" s="55"/>
      <c r="F489" s="55"/>
      <c r="G489" s="55"/>
      <c r="H489" s="94"/>
      <c r="I489" s="94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</row>
    <row r="490" spans="1:25" ht="11.25" customHeight="1" x14ac:dyDescent="0.2">
      <c r="A490" s="55"/>
      <c r="B490" s="55"/>
      <c r="C490" s="81"/>
      <c r="D490" s="55"/>
      <c r="E490" s="55"/>
      <c r="F490" s="55"/>
      <c r="G490" s="55"/>
      <c r="H490" s="94"/>
      <c r="I490" s="94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</row>
    <row r="491" spans="1:25" ht="11.25" customHeight="1" x14ac:dyDescent="0.2">
      <c r="A491" s="55"/>
      <c r="B491" s="55"/>
      <c r="C491" s="81"/>
      <c r="D491" s="55"/>
      <c r="E491" s="55"/>
      <c r="F491" s="55"/>
      <c r="G491" s="55"/>
      <c r="H491" s="94"/>
      <c r="I491" s="94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</row>
    <row r="492" spans="1:25" ht="11.25" customHeight="1" x14ac:dyDescent="0.2">
      <c r="A492" s="55"/>
      <c r="B492" s="55"/>
      <c r="C492" s="81"/>
      <c r="D492" s="55"/>
      <c r="E492" s="55"/>
      <c r="F492" s="55"/>
      <c r="G492" s="55"/>
      <c r="H492" s="94"/>
      <c r="I492" s="94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</row>
    <row r="493" spans="1:25" ht="11.25" customHeight="1" x14ac:dyDescent="0.2">
      <c r="A493" s="55"/>
      <c r="B493" s="55"/>
      <c r="C493" s="81"/>
      <c r="D493" s="55"/>
      <c r="E493" s="55"/>
      <c r="F493" s="55"/>
      <c r="G493" s="55"/>
      <c r="H493" s="94"/>
      <c r="I493" s="94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</row>
    <row r="494" spans="1:25" ht="11.25" customHeight="1" x14ac:dyDescent="0.2">
      <c r="A494" s="55"/>
      <c r="B494" s="55"/>
      <c r="C494" s="81"/>
      <c r="D494" s="55"/>
      <c r="E494" s="55"/>
      <c r="F494" s="55"/>
      <c r="G494" s="55"/>
      <c r="H494" s="94"/>
      <c r="I494" s="94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</row>
    <row r="495" spans="1:25" ht="11.25" customHeight="1" x14ac:dyDescent="0.2">
      <c r="A495" s="55"/>
      <c r="B495" s="55"/>
      <c r="C495" s="81"/>
      <c r="D495" s="55"/>
      <c r="E495" s="55"/>
      <c r="F495" s="55"/>
      <c r="G495" s="55"/>
      <c r="H495" s="94"/>
      <c r="I495" s="94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</row>
    <row r="496" spans="1:25" ht="11.25" customHeight="1" x14ac:dyDescent="0.2">
      <c r="A496" s="55"/>
      <c r="B496" s="55"/>
      <c r="C496" s="81"/>
      <c r="D496" s="55"/>
      <c r="E496" s="55"/>
      <c r="F496" s="55"/>
      <c r="G496" s="55"/>
      <c r="H496" s="94"/>
      <c r="I496" s="94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</row>
    <row r="497" spans="1:25" ht="11.25" customHeight="1" x14ac:dyDescent="0.2">
      <c r="A497" s="55"/>
      <c r="B497" s="55"/>
      <c r="C497" s="81"/>
      <c r="D497" s="55"/>
      <c r="E497" s="55"/>
      <c r="F497" s="55"/>
      <c r="G497" s="55"/>
      <c r="H497" s="94"/>
      <c r="I497" s="94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</row>
    <row r="498" spans="1:25" ht="11.25" customHeight="1" x14ac:dyDescent="0.2">
      <c r="A498" s="55"/>
      <c r="B498" s="55"/>
      <c r="C498" s="81"/>
      <c r="D498" s="55"/>
      <c r="E498" s="55"/>
      <c r="F498" s="55"/>
      <c r="G498" s="55"/>
      <c r="H498" s="94"/>
      <c r="I498" s="94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</row>
    <row r="499" spans="1:25" ht="11.25" customHeight="1" x14ac:dyDescent="0.2">
      <c r="A499" s="55"/>
      <c r="B499" s="55"/>
      <c r="C499" s="81"/>
      <c r="D499" s="55"/>
      <c r="E499" s="55"/>
      <c r="F499" s="55"/>
      <c r="G499" s="55"/>
      <c r="H499" s="94"/>
      <c r="I499" s="94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</row>
    <row r="500" spans="1:25" ht="11.25" customHeight="1" x14ac:dyDescent="0.2">
      <c r="A500" s="55"/>
      <c r="B500" s="55"/>
      <c r="C500" s="81"/>
      <c r="D500" s="55"/>
      <c r="E500" s="55"/>
      <c r="F500" s="55"/>
      <c r="G500" s="55"/>
      <c r="H500" s="94"/>
      <c r="I500" s="94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</row>
    <row r="501" spans="1:25" ht="11.25" customHeight="1" x14ac:dyDescent="0.2">
      <c r="A501" s="55"/>
      <c r="B501" s="55"/>
      <c r="C501" s="81"/>
      <c r="D501" s="55"/>
      <c r="E501" s="55"/>
      <c r="F501" s="55"/>
      <c r="G501" s="55"/>
      <c r="H501" s="94"/>
      <c r="I501" s="94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</row>
    <row r="502" spans="1:25" ht="11.25" customHeight="1" x14ac:dyDescent="0.2">
      <c r="A502" s="55"/>
      <c r="B502" s="55"/>
      <c r="C502" s="81"/>
      <c r="D502" s="55"/>
      <c r="E502" s="55"/>
      <c r="F502" s="55"/>
      <c r="G502" s="55"/>
      <c r="H502" s="94"/>
      <c r="I502" s="94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</row>
    <row r="503" spans="1:25" ht="11.25" customHeight="1" x14ac:dyDescent="0.2">
      <c r="A503" s="55"/>
      <c r="B503" s="55"/>
      <c r="C503" s="81"/>
      <c r="D503" s="55"/>
      <c r="E503" s="55"/>
      <c r="F503" s="55"/>
      <c r="G503" s="55"/>
      <c r="H503" s="94"/>
      <c r="I503" s="94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</row>
    <row r="504" spans="1:25" ht="11.25" customHeight="1" x14ac:dyDescent="0.2">
      <c r="A504" s="55"/>
      <c r="B504" s="55"/>
      <c r="C504" s="81"/>
      <c r="D504" s="55"/>
      <c r="E504" s="55"/>
      <c r="F504" s="55"/>
      <c r="G504" s="55"/>
      <c r="H504" s="94"/>
      <c r="I504" s="94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</row>
    <row r="505" spans="1:25" ht="11.25" customHeight="1" x14ac:dyDescent="0.2">
      <c r="A505" s="55"/>
      <c r="B505" s="55"/>
      <c r="C505" s="81"/>
      <c r="D505" s="55"/>
      <c r="E505" s="55"/>
      <c r="F505" s="55"/>
      <c r="G505" s="55"/>
      <c r="H505" s="94"/>
      <c r="I505" s="94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</row>
    <row r="506" spans="1:25" ht="11.25" customHeight="1" x14ac:dyDescent="0.2">
      <c r="A506" s="55"/>
      <c r="B506" s="55"/>
      <c r="C506" s="81"/>
      <c r="D506" s="55"/>
      <c r="E506" s="55"/>
      <c r="F506" s="55"/>
      <c r="G506" s="55"/>
      <c r="H506" s="94"/>
      <c r="I506" s="94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</row>
    <row r="507" spans="1:25" ht="11.25" customHeight="1" x14ac:dyDescent="0.2">
      <c r="A507" s="55"/>
      <c r="B507" s="55"/>
      <c r="C507" s="81"/>
      <c r="D507" s="55"/>
      <c r="E507" s="55"/>
      <c r="F507" s="55"/>
      <c r="G507" s="55"/>
      <c r="H507" s="94"/>
      <c r="I507" s="94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</row>
    <row r="508" spans="1:25" ht="11.25" customHeight="1" x14ac:dyDescent="0.2">
      <c r="A508" s="55"/>
      <c r="B508" s="55"/>
      <c r="C508" s="81"/>
      <c r="D508" s="55"/>
      <c r="E508" s="55"/>
      <c r="F508" s="55"/>
      <c r="G508" s="55"/>
      <c r="H508" s="94"/>
      <c r="I508" s="94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</row>
    <row r="509" spans="1:25" ht="11.25" customHeight="1" x14ac:dyDescent="0.2">
      <c r="A509" s="55"/>
      <c r="B509" s="55"/>
      <c r="C509" s="81"/>
      <c r="D509" s="55"/>
      <c r="E509" s="55"/>
      <c r="F509" s="55"/>
      <c r="G509" s="55"/>
      <c r="H509" s="94"/>
      <c r="I509" s="94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</row>
    <row r="510" spans="1:25" ht="11.25" customHeight="1" x14ac:dyDescent="0.2">
      <c r="A510" s="55"/>
      <c r="B510" s="55"/>
      <c r="C510" s="81"/>
      <c r="D510" s="55"/>
      <c r="E510" s="55"/>
      <c r="F510" s="55"/>
      <c r="G510" s="55"/>
      <c r="H510" s="94"/>
      <c r="I510" s="94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</row>
    <row r="511" spans="1:25" ht="11.25" customHeight="1" x14ac:dyDescent="0.2">
      <c r="A511" s="55"/>
      <c r="B511" s="55"/>
      <c r="C511" s="81"/>
      <c r="D511" s="55"/>
      <c r="E511" s="55"/>
      <c r="F511" s="55"/>
      <c r="G511" s="55"/>
      <c r="H511" s="94"/>
      <c r="I511" s="94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</row>
    <row r="512" spans="1:25" ht="11.25" customHeight="1" x14ac:dyDescent="0.2">
      <c r="A512" s="55"/>
      <c r="B512" s="55"/>
      <c r="C512" s="81"/>
      <c r="D512" s="55"/>
      <c r="E512" s="55"/>
      <c r="F512" s="55"/>
      <c r="G512" s="55"/>
      <c r="H512" s="94"/>
      <c r="I512" s="94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</row>
    <row r="513" spans="1:25" ht="11.25" customHeight="1" x14ac:dyDescent="0.2">
      <c r="A513" s="55"/>
      <c r="B513" s="55"/>
      <c r="C513" s="81"/>
      <c r="D513" s="55"/>
      <c r="E513" s="55"/>
      <c r="F513" s="55"/>
      <c r="G513" s="55"/>
      <c r="H513" s="94"/>
      <c r="I513" s="94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</row>
    <row r="514" spans="1:25" ht="11.25" customHeight="1" x14ac:dyDescent="0.2">
      <c r="A514" s="55"/>
      <c r="B514" s="55"/>
      <c r="C514" s="81"/>
      <c r="D514" s="55"/>
      <c r="E514" s="55"/>
      <c r="F514" s="55"/>
      <c r="G514" s="55"/>
      <c r="H514" s="94"/>
      <c r="I514" s="94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</row>
    <row r="515" spans="1:25" ht="11.25" customHeight="1" x14ac:dyDescent="0.2">
      <c r="A515" s="55"/>
      <c r="B515" s="55"/>
      <c r="C515" s="81"/>
      <c r="D515" s="55"/>
      <c r="E515" s="55"/>
      <c r="F515" s="55"/>
      <c r="G515" s="55"/>
      <c r="H515" s="94"/>
      <c r="I515" s="94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</row>
    <row r="516" spans="1:25" ht="11.25" customHeight="1" x14ac:dyDescent="0.2">
      <c r="A516" s="55"/>
      <c r="B516" s="55"/>
      <c r="C516" s="81"/>
      <c r="D516" s="55"/>
      <c r="E516" s="55"/>
      <c r="F516" s="55"/>
      <c r="G516" s="55"/>
      <c r="H516" s="94"/>
      <c r="I516" s="94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</row>
    <row r="517" spans="1:25" ht="11.25" customHeight="1" x14ac:dyDescent="0.2">
      <c r="A517" s="55"/>
      <c r="B517" s="55"/>
      <c r="C517" s="81"/>
      <c r="D517" s="55"/>
      <c r="E517" s="55"/>
      <c r="F517" s="55"/>
      <c r="G517" s="55"/>
      <c r="H517" s="94"/>
      <c r="I517" s="94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</row>
    <row r="518" spans="1:25" ht="11.25" customHeight="1" x14ac:dyDescent="0.2">
      <c r="A518" s="55"/>
      <c r="B518" s="55"/>
      <c r="C518" s="81"/>
      <c r="D518" s="55"/>
      <c r="E518" s="55"/>
      <c r="F518" s="55"/>
      <c r="G518" s="55"/>
      <c r="H518" s="94"/>
      <c r="I518" s="94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</row>
    <row r="519" spans="1:25" ht="11.25" customHeight="1" x14ac:dyDescent="0.2">
      <c r="A519" s="55"/>
      <c r="B519" s="55"/>
      <c r="C519" s="81"/>
      <c r="D519" s="55"/>
      <c r="E519" s="55"/>
      <c r="F519" s="55"/>
      <c r="G519" s="55"/>
      <c r="H519" s="94"/>
      <c r="I519" s="94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</row>
    <row r="520" spans="1:25" ht="11.25" customHeight="1" x14ac:dyDescent="0.2">
      <c r="A520" s="55"/>
      <c r="B520" s="55"/>
      <c r="C520" s="81"/>
      <c r="D520" s="55"/>
      <c r="E520" s="55"/>
      <c r="F520" s="55"/>
      <c r="G520" s="55"/>
      <c r="H520" s="94"/>
      <c r="I520" s="94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</row>
    <row r="521" spans="1:25" ht="11.25" customHeight="1" x14ac:dyDescent="0.2">
      <c r="A521" s="55"/>
      <c r="B521" s="55"/>
      <c r="C521" s="81"/>
      <c r="D521" s="55"/>
      <c r="E521" s="55"/>
      <c r="F521" s="55"/>
      <c r="G521" s="55"/>
      <c r="H521" s="94"/>
      <c r="I521" s="94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</row>
    <row r="522" spans="1:25" ht="11.25" customHeight="1" x14ac:dyDescent="0.2">
      <c r="A522" s="55"/>
      <c r="B522" s="55"/>
      <c r="C522" s="81"/>
      <c r="D522" s="55"/>
      <c r="E522" s="55"/>
      <c r="F522" s="55"/>
      <c r="G522" s="55"/>
      <c r="H522" s="94"/>
      <c r="I522" s="94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</row>
    <row r="523" spans="1:25" ht="11.25" customHeight="1" x14ac:dyDescent="0.2">
      <c r="A523" s="55"/>
      <c r="B523" s="55"/>
      <c r="C523" s="81"/>
      <c r="D523" s="55"/>
      <c r="E523" s="55"/>
      <c r="F523" s="55"/>
      <c r="G523" s="55"/>
      <c r="H523" s="94"/>
      <c r="I523" s="94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</row>
    <row r="524" spans="1:25" ht="11.25" customHeight="1" x14ac:dyDescent="0.2">
      <c r="A524" s="55"/>
      <c r="B524" s="55"/>
      <c r="C524" s="81"/>
      <c r="D524" s="55"/>
      <c r="E524" s="55"/>
      <c r="F524" s="55"/>
      <c r="G524" s="55"/>
      <c r="H524" s="94"/>
      <c r="I524" s="94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</row>
    <row r="525" spans="1:25" ht="11.25" customHeight="1" x14ac:dyDescent="0.2">
      <c r="A525" s="55"/>
      <c r="B525" s="55"/>
      <c r="C525" s="81"/>
      <c r="D525" s="55"/>
      <c r="E525" s="55"/>
      <c r="F525" s="55"/>
      <c r="G525" s="55"/>
      <c r="H525" s="94"/>
      <c r="I525" s="94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</row>
    <row r="526" spans="1:25" ht="11.25" customHeight="1" x14ac:dyDescent="0.2">
      <c r="A526" s="55"/>
      <c r="B526" s="55"/>
      <c r="C526" s="81"/>
      <c r="D526" s="55"/>
      <c r="E526" s="55"/>
      <c r="F526" s="55"/>
      <c r="G526" s="55"/>
      <c r="H526" s="94"/>
      <c r="I526" s="94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</row>
    <row r="527" spans="1:25" ht="11.25" customHeight="1" x14ac:dyDescent="0.2">
      <c r="A527" s="55"/>
      <c r="B527" s="55"/>
      <c r="C527" s="81"/>
      <c r="D527" s="55"/>
      <c r="E527" s="55"/>
      <c r="F527" s="55"/>
      <c r="G527" s="55"/>
      <c r="H527" s="94"/>
      <c r="I527" s="94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</row>
    <row r="528" spans="1:25" ht="11.25" customHeight="1" x14ac:dyDescent="0.2">
      <c r="A528" s="55"/>
      <c r="B528" s="55"/>
      <c r="C528" s="81"/>
      <c r="D528" s="55"/>
      <c r="E528" s="55"/>
      <c r="F528" s="55"/>
      <c r="G528" s="55"/>
      <c r="H528" s="94"/>
      <c r="I528" s="94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</row>
    <row r="529" spans="1:25" ht="11.25" customHeight="1" x14ac:dyDescent="0.2">
      <c r="A529" s="55"/>
      <c r="B529" s="55"/>
      <c r="C529" s="81"/>
      <c r="D529" s="55"/>
      <c r="E529" s="55"/>
      <c r="F529" s="55"/>
      <c r="G529" s="55"/>
      <c r="H529" s="94"/>
      <c r="I529" s="94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</row>
    <row r="530" spans="1:25" ht="11.25" customHeight="1" x14ac:dyDescent="0.2">
      <c r="A530" s="55"/>
      <c r="B530" s="55"/>
      <c r="C530" s="81"/>
      <c r="D530" s="55"/>
      <c r="E530" s="55"/>
      <c r="F530" s="55"/>
      <c r="G530" s="55"/>
      <c r="H530" s="94"/>
      <c r="I530" s="94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</row>
    <row r="531" spans="1:25" ht="11.25" customHeight="1" x14ac:dyDescent="0.2">
      <c r="A531" s="55"/>
      <c r="B531" s="55"/>
      <c r="C531" s="81"/>
      <c r="D531" s="55"/>
      <c r="E531" s="55"/>
      <c r="F531" s="55"/>
      <c r="G531" s="55"/>
      <c r="H531" s="94"/>
      <c r="I531" s="94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</row>
    <row r="532" spans="1:25" ht="11.25" customHeight="1" x14ac:dyDescent="0.2">
      <c r="A532" s="55"/>
      <c r="B532" s="55"/>
      <c r="C532" s="81"/>
      <c r="D532" s="55"/>
      <c r="E532" s="55"/>
      <c r="F532" s="55"/>
      <c r="G532" s="55"/>
      <c r="H532" s="94"/>
      <c r="I532" s="94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</row>
    <row r="533" spans="1:25" ht="11.25" customHeight="1" x14ac:dyDescent="0.2">
      <c r="A533" s="55"/>
      <c r="B533" s="55"/>
      <c r="C533" s="81"/>
      <c r="D533" s="55"/>
      <c r="E533" s="55"/>
      <c r="F533" s="55"/>
      <c r="G533" s="55"/>
      <c r="H533" s="94"/>
      <c r="I533" s="94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</row>
    <row r="534" spans="1:25" ht="11.25" customHeight="1" x14ac:dyDescent="0.2">
      <c r="A534" s="55"/>
      <c r="B534" s="55"/>
      <c r="C534" s="81"/>
      <c r="D534" s="55"/>
      <c r="E534" s="55"/>
      <c r="F534" s="55"/>
      <c r="G534" s="55"/>
      <c r="H534" s="94"/>
      <c r="I534" s="94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</row>
    <row r="535" spans="1:25" ht="11.25" customHeight="1" x14ac:dyDescent="0.2">
      <c r="A535" s="55"/>
      <c r="B535" s="55"/>
      <c r="C535" s="81"/>
      <c r="D535" s="55"/>
      <c r="E535" s="55"/>
      <c r="F535" s="55"/>
      <c r="G535" s="55"/>
      <c r="H535" s="94"/>
      <c r="I535" s="94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</row>
    <row r="536" spans="1:25" ht="11.25" customHeight="1" x14ac:dyDescent="0.2">
      <c r="A536" s="55"/>
      <c r="B536" s="55"/>
      <c r="C536" s="81"/>
      <c r="D536" s="55"/>
      <c r="E536" s="55"/>
      <c r="F536" s="55"/>
      <c r="G536" s="55"/>
      <c r="H536" s="94"/>
      <c r="I536" s="94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</row>
    <row r="537" spans="1:25" ht="11.25" customHeight="1" x14ac:dyDescent="0.2">
      <c r="A537" s="55"/>
      <c r="B537" s="55"/>
      <c r="C537" s="81"/>
      <c r="D537" s="55"/>
      <c r="E537" s="55"/>
      <c r="F537" s="55"/>
      <c r="G537" s="55"/>
      <c r="H537" s="94"/>
      <c r="I537" s="94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</row>
    <row r="538" spans="1:25" ht="11.25" customHeight="1" x14ac:dyDescent="0.2">
      <c r="A538" s="55"/>
      <c r="B538" s="55"/>
      <c r="C538" s="81"/>
      <c r="D538" s="55"/>
      <c r="E538" s="55"/>
      <c r="F538" s="55"/>
      <c r="G538" s="55"/>
      <c r="H538" s="94"/>
      <c r="I538" s="94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</row>
    <row r="539" spans="1:25" ht="11.25" customHeight="1" x14ac:dyDescent="0.2">
      <c r="A539" s="55"/>
      <c r="B539" s="55"/>
      <c r="C539" s="81"/>
      <c r="D539" s="55"/>
      <c r="E539" s="55"/>
      <c r="F539" s="55"/>
      <c r="G539" s="55"/>
      <c r="H539" s="94"/>
      <c r="I539" s="94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</row>
    <row r="540" spans="1:25" ht="11.25" customHeight="1" x14ac:dyDescent="0.2">
      <c r="A540" s="55"/>
      <c r="B540" s="55"/>
      <c r="C540" s="81"/>
      <c r="D540" s="55"/>
      <c r="E540" s="55"/>
      <c r="F540" s="55"/>
      <c r="G540" s="55"/>
      <c r="H540" s="94"/>
      <c r="I540" s="94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</row>
    <row r="541" spans="1:25" ht="11.25" customHeight="1" x14ac:dyDescent="0.2">
      <c r="A541" s="55"/>
      <c r="B541" s="55"/>
      <c r="C541" s="81"/>
      <c r="D541" s="55"/>
      <c r="E541" s="55"/>
      <c r="F541" s="55"/>
      <c r="G541" s="55"/>
      <c r="H541" s="94"/>
      <c r="I541" s="94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</row>
    <row r="542" spans="1:25" ht="11.25" customHeight="1" x14ac:dyDescent="0.2">
      <c r="A542" s="55"/>
      <c r="B542" s="55"/>
      <c r="C542" s="81"/>
      <c r="D542" s="55"/>
      <c r="E542" s="55"/>
      <c r="F542" s="55"/>
      <c r="G542" s="55"/>
      <c r="H542" s="94"/>
      <c r="I542" s="94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</row>
    <row r="543" spans="1:25" ht="11.25" customHeight="1" x14ac:dyDescent="0.2">
      <c r="A543" s="55"/>
      <c r="B543" s="55"/>
      <c r="C543" s="81"/>
      <c r="D543" s="55"/>
      <c r="E543" s="55"/>
      <c r="F543" s="55"/>
      <c r="G543" s="55"/>
      <c r="H543" s="94"/>
      <c r="I543" s="94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</row>
    <row r="544" spans="1:25" ht="11.25" customHeight="1" x14ac:dyDescent="0.2">
      <c r="A544" s="55"/>
      <c r="B544" s="55"/>
      <c r="C544" s="81"/>
      <c r="D544" s="55"/>
      <c r="E544" s="55"/>
      <c r="F544" s="55"/>
      <c r="G544" s="55"/>
      <c r="H544" s="94"/>
      <c r="I544" s="94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</row>
    <row r="545" spans="1:25" ht="11.25" customHeight="1" x14ac:dyDescent="0.2">
      <c r="A545" s="55"/>
      <c r="B545" s="55"/>
      <c r="C545" s="81"/>
      <c r="D545" s="55"/>
      <c r="E545" s="55"/>
      <c r="F545" s="55"/>
      <c r="G545" s="55"/>
      <c r="H545" s="94"/>
      <c r="I545" s="94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</row>
    <row r="546" spans="1:25" ht="11.25" customHeight="1" x14ac:dyDescent="0.2">
      <c r="A546" s="55"/>
      <c r="B546" s="55"/>
      <c r="C546" s="81"/>
      <c r="D546" s="55"/>
      <c r="E546" s="55"/>
      <c r="F546" s="55"/>
      <c r="G546" s="55"/>
      <c r="H546" s="94"/>
      <c r="I546" s="94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</row>
    <row r="547" spans="1:25" ht="11.25" customHeight="1" x14ac:dyDescent="0.2">
      <c r="A547" s="55"/>
      <c r="B547" s="55"/>
      <c r="C547" s="81"/>
      <c r="D547" s="55"/>
      <c r="E547" s="55"/>
      <c r="F547" s="55"/>
      <c r="G547" s="55"/>
      <c r="H547" s="94"/>
      <c r="I547" s="94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</row>
    <row r="548" spans="1:25" ht="11.25" customHeight="1" x14ac:dyDescent="0.2">
      <c r="A548" s="55"/>
      <c r="B548" s="55"/>
      <c r="C548" s="81"/>
      <c r="D548" s="55"/>
      <c r="E548" s="55"/>
      <c r="F548" s="55"/>
      <c r="G548" s="55"/>
      <c r="H548" s="94"/>
      <c r="I548" s="94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</row>
    <row r="549" spans="1:25" ht="11.25" customHeight="1" x14ac:dyDescent="0.2">
      <c r="A549" s="55"/>
      <c r="B549" s="55"/>
      <c r="C549" s="81"/>
      <c r="D549" s="55"/>
      <c r="E549" s="55"/>
      <c r="F549" s="55"/>
      <c r="G549" s="55"/>
      <c r="H549" s="94"/>
      <c r="I549" s="94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</row>
    <row r="550" spans="1:25" ht="11.25" customHeight="1" x14ac:dyDescent="0.2">
      <c r="A550" s="55"/>
      <c r="B550" s="55"/>
      <c r="C550" s="81"/>
      <c r="D550" s="55"/>
      <c r="E550" s="55"/>
      <c r="F550" s="55"/>
      <c r="G550" s="55"/>
      <c r="H550" s="94"/>
      <c r="I550" s="94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</row>
    <row r="551" spans="1:25" ht="11.25" customHeight="1" x14ac:dyDescent="0.2">
      <c r="A551" s="55"/>
      <c r="B551" s="55"/>
      <c r="C551" s="81"/>
      <c r="D551" s="55"/>
      <c r="E551" s="55"/>
      <c r="F551" s="55"/>
      <c r="G551" s="55"/>
      <c r="H551" s="94"/>
      <c r="I551" s="94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</row>
    <row r="552" spans="1:25" ht="11.25" customHeight="1" x14ac:dyDescent="0.2">
      <c r="A552" s="55"/>
      <c r="B552" s="55"/>
      <c r="C552" s="81"/>
      <c r="D552" s="55"/>
      <c r="E552" s="55"/>
      <c r="F552" s="55"/>
      <c r="G552" s="55"/>
      <c r="H552" s="94"/>
      <c r="I552" s="94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</row>
    <row r="553" spans="1:25" ht="11.25" customHeight="1" x14ac:dyDescent="0.2">
      <c r="A553" s="55"/>
      <c r="B553" s="55"/>
      <c r="C553" s="81"/>
      <c r="D553" s="55"/>
      <c r="E553" s="55"/>
      <c r="F553" s="55"/>
      <c r="G553" s="55"/>
      <c r="H553" s="94"/>
      <c r="I553" s="94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</row>
    <row r="554" spans="1:25" ht="11.25" customHeight="1" x14ac:dyDescent="0.2">
      <c r="A554" s="55"/>
      <c r="B554" s="55"/>
      <c r="C554" s="81"/>
      <c r="D554" s="55"/>
      <c r="E554" s="55"/>
      <c r="F554" s="55"/>
      <c r="G554" s="55"/>
      <c r="H554" s="94"/>
      <c r="I554" s="94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</row>
    <row r="555" spans="1:25" ht="11.25" customHeight="1" x14ac:dyDescent="0.2">
      <c r="A555" s="55"/>
      <c r="B555" s="55"/>
      <c r="C555" s="81"/>
      <c r="D555" s="55"/>
      <c r="E555" s="55"/>
      <c r="F555" s="55"/>
      <c r="G555" s="55"/>
      <c r="H555" s="94"/>
      <c r="I555" s="94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</row>
    <row r="556" spans="1:25" ht="11.25" customHeight="1" x14ac:dyDescent="0.2">
      <c r="A556" s="55"/>
      <c r="B556" s="55"/>
      <c r="C556" s="81"/>
      <c r="D556" s="55"/>
      <c r="E556" s="55"/>
      <c r="F556" s="55"/>
      <c r="G556" s="55"/>
      <c r="H556" s="94"/>
      <c r="I556" s="94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</row>
    <row r="557" spans="1:25" ht="11.25" customHeight="1" x14ac:dyDescent="0.2">
      <c r="A557" s="55"/>
      <c r="B557" s="55"/>
      <c r="C557" s="81"/>
      <c r="D557" s="55"/>
      <c r="E557" s="55"/>
      <c r="F557" s="55"/>
      <c r="G557" s="55"/>
      <c r="H557" s="94"/>
      <c r="I557" s="94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</row>
    <row r="558" spans="1:25" ht="11.25" customHeight="1" x14ac:dyDescent="0.2">
      <c r="A558" s="55"/>
      <c r="B558" s="55"/>
      <c r="C558" s="81"/>
      <c r="D558" s="55"/>
      <c r="E558" s="55"/>
      <c r="F558" s="55"/>
      <c r="G558" s="55"/>
      <c r="H558" s="94"/>
      <c r="I558" s="94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</row>
    <row r="559" spans="1:25" ht="11.25" customHeight="1" x14ac:dyDescent="0.2">
      <c r="A559" s="55"/>
      <c r="B559" s="55"/>
      <c r="C559" s="81"/>
      <c r="D559" s="55"/>
      <c r="E559" s="55"/>
      <c r="F559" s="55"/>
      <c r="G559" s="55"/>
      <c r="H559" s="94"/>
      <c r="I559" s="94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</row>
    <row r="560" spans="1:25" ht="11.25" customHeight="1" x14ac:dyDescent="0.2">
      <c r="A560" s="55"/>
      <c r="B560" s="55"/>
      <c r="C560" s="81"/>
      <c r="D560" s="55"/>
      <c r="E560" s="55"/>
      <c r="F560" s="55"/>
      <c r="G560" s="55"/>
      <c r="H560" s="94"/>
      <c r="I560" s="94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</row>
    <row r="561" spans="1:25" ht="11.25" customHeight="1" x14ac:dyDescent="0.2">
      <c r="A561" s="55"/>
      <c r="B561" s="55"/>
      <c r="C561" s="81"/>
      <c r="D561" s="55"/>
      <c r="E561" s="55"/>
      <c r="F561" s="55"/>
      <c r="G561" s="55"/>
      <c r="H561" s="94"/>
      <c r="I561" s="94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</row>
    <row r="562" spans="1:25" ht="11.25" customHeight="1" x14ac:dyDescent="0.2">
      <c r="A562" s="55"/>
      <c r="B562" s="55"/>
      <c r="C562" s="81"/>
      <c r="D562" s="55"/>
      <c r="E562" s="55"/>
      <c r="F562" s="55"/>
      <c r="G562" s="55"/>
      <c r="H562" s="94"/>
      <c r="I562" s="94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</row>
    <row r="563" spans="1:25" ht="11.25" customHeight="1" x14ac:dyDescent="0.2">
      <c r="A563" s="55"/>
      <c r="B563" s="55"/>
      <c r="C563" s="81"/>
      <c r="D563" s="55"/>
      <c r="E563" s="55"/>
      <c r="F563" s="55"/>
      <c r="G563" s="55"/>
      <c r="H563" s="94"/>
      <c r="I563" s="94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</row>
    <row r="564" spans="1:25" ht="11.25" customHeight="1" x14ac:dyDescent="0.2">
      <c r="A564" s="55"/>
      <c r="B564" s="55"/>
      <c r="C564" s="81"/>
      <c r="D564" s="55"/>
      <c r="E564" s="55"/>
      <c r="F564" s="55"/>
      <c r="G564" s="55"/>
      <c r="H564" s="94"/>
      <c r="I564" s="94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</row>
    <row r="565" spans="1:25" ht="11.25" customHeight="1" x14ac:dyDescent="0.2">
      <c r="A565" s="55"/>
      <c r="B565" s="55"/>
      <c r="C565" s="81"/>
      <c r="D565" s="55"/>
      <c r="E565" s="55"/>
      <c r="F565" s="55"/>
      <c r="G565" s="55"/>
      <c r="H565" s="94"/>
      <c r="I565" s="94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</row>
    <row r="566" spans="1:25" ht="11.25" customHeight="1" x14ac:dyDescent="0.2">
      <c r="A566" s="55"/>
      <c r="B566" s="55"/>
      <c r="C566" s="81"/>
      <c r="D566" s="55"/>
      <c r="E566" s="55"/>
      <c r="F566" s="55"/>
      <c r="G566" s="55"/>
      <c r="H566" s="94"/>
      <c r="I566" s="94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</row>
    <row r="567" spans="1:25" ht="11.25" customHeight="1" x14ac:dyDescent="0.2">
      <c r="A567" s="55"/>
      <c r="B567" s="55"/>
      <c r="C567" s="81"/>
      <c r="D567" s="55"/>
      <c r="E567" s="55"/>
      <c r="F567" s="55"/>
      <c r="G567" s="55"/>
      <c r="H567" s="94"/>
      <c r="I567" s="94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</row>
    <row r="568" spans="1:25" ht="11.25" customHeight="1" x14ac:dyDescent="0.2">
      <c r="A568" s="55"/>
      <c r="B568" s="55"/>
      <c r="C568" s="81"/>
      <c r="D568" s="55"/>
      <c r="E568" s="55"/>
      <c r="F568" s="55"/>
      <c r="G568" s="55"/>
      <c r="H568" s="94"/>
      <c r="I568" s="94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</row>
    <row r="569" spans="1:25" ht="11.25" customHeight="1" x14ac:dyDescent="0.2">
      <c r="A569" s="55"/>
      <c r="B569" s="55"/>
      <c r="C569" s="81"/>
      <c r="D569" s="55"/>
      <c r="E569" s="55"/>
      <c r="F569" s="55"/>
      <c r="G569" s="55"/>
      <c r="H569" s="94"/>
      <c r="I569" s="94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</row>
    <row r="570" spans="1:25" ht="11.25" customHeight="1" x14ac:dyDescent="0.2">
      <c r="A570" s="55"/>
      <c r="B570" s="55"/>
      <c r="C570" s="81"/>
      <c r="D570" s="55"/>
      <c r="E570" s="55"/>
      <c r="F570" s="55"/>
      <c r="G570" s="55"/>
      <c r="H570" s="94"/>
      <c r="I570" s="94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</row>
    <row r="571" spans="1:25" ht="11.25" customHeight="1" x14ac:dyDescent="0.2">
      <c r="A571" s="55"/>
      <c r="B571" s="55"/>
      <c r="C571" s="81"/>
      <c r="D571" s="55"/>
      <c r="E571" s="55"/>
      <c r="F571" s="55"/>
      <c r="G571" s="55"/>
      <c r="H571" s="94"/>
      <c r="I571" s="94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</row>
    <row r="572" spans="1:25" ht="11.25" customHeight="1" x14ac:dyDescent="0.2">
      <c r="A572" s="55"/>
      <c r="B572" s="55"/>
      <c r="C572" s="81"/>
      <c r="D572" s="55"/>
      <c r="E572" s="55"/>
      <c r="F572" s="55"/>
      <c r="G572" s="55"/>
      <c r="H572" s="94"/>
      <c r="I572" s="94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</row>
    <row r="573" spans="1:25" ht="11.25" customHeight="1" x14ac:dyDescent="0.2">
      <c r="A573" s="55"/>
      <c r="B573" s="55"/>
      <c r="C573" s="81"/>
      <c r="D573" s="55"/>
      <c r="E573" s="55"/>
      <c r="F573" s="55"/>
      <c r="G573" s="55"/>
      <c r="H573" s="94"/>
      <c r="I573" s="94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</row>
    <row r="574" spans="1:25" ht="11.25" customHeight="1" x14ac:dyDescent="0.2">
      <c r="A574" s="55"/>
      <c r="B574" s="55"/>
      <c r="C574" s="81"/>
      <c r="D574" s="55"/>
      <c r="E574" s="55"/>
      <c r="F574" s="55"/>
      <c r="G574" s="55"/>
      <c r="H574" s="94"/>
      <c r="I574" s="94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</row>
    <row r="575" spans="1:25" ht="11.25" customHeight="1" x14ac:dyDescent="0.2">
      <c r="A575" s="55"/>
      <c r="B575" s="55"/>
      <c r="C575" s="81"/>
      <c r="D575" s="55"/>
      <c r="E575" s="55"/>
      <c r="F575" s="55"/>
      <c r="G575" s="55"/>
      <c r="H575" s="94"/>
      <c r="I575" s="94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</row>
    <row r="576" spans="1:25" ht="11.25" customHeight="1" x14ac:dyDescent="0.2">
      <c r="A576" s="55"/>
      <c r="B576" s="55"/>
      <c r="C576" s="81"/>
      <c r="D576" s="55"/>
      <c r="E576" s="55"/>
      <c r="F576" s="55"/>
      <c r="G576" s="55"/>
      <c r="H576" s="94"/>
      <c r="I576" s="94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</row>
    <row r="577" spans="1:25" ht="11.25" customHeight="1" x14ac:dyDescent="0.2">
      <c r="A577" s="55"/>
      <c r="B577" s="55"/>
      <c r="C577" s="81"/>
      <c r="D577" s="55"/>
      <c r="E577" s="55"/>
      <c r="F577" s="55"/>
      <c r="G577" s="55"/>
      <c r="H577" s="94"/>
      <c r="I577" s="94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</row>
    <row r="578" spans="1:25" ht="11.25" customHeight="1" x14ac:dyDescent="0.2">
      <c r="A578" s="55"/>
      <c r="B578" s="55"/>
      <c r="C578" s="81"/>
      <c r="D578" s="55"/>
      <c r="E578" s="55"/>
      <c r="F578" s="55"/>
      <c r="G578" s="55"/>
      <c r="H578" s="94"/>
      <c r="I578" s="94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</row>
    <row r="579" spans="1:25" ht="11.25" customHeight="1" x14ac:dyDescent="0.2">
      <c r="A579" s="55"/>
      <c r="B579" s="55"/>
      <c r="C579" s="81"/>
      <c r="D579" s="55"/>
      <c r="E579" s="55"/>
      <c r="F579" s="55"/>
      <c r="G579" s="55"/>
      <c r="H579" s="94"/>
      <c r="I579" s="94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</row>
    <row r="580" spans="1:25" ht="11.25" customHeight="1" x14ac:dyDescent="0.2">
      <c r="A580" s="55"/>
      <c r="B580" s="55"/>
      <c r="C580" s="81"/>
      <c r="D580" s="55"/>
      <c r="E580" s="55"/>
      <c r="F580" s="55"/>
      <c r="G580" s="55"/>
      <c r="H580" s="94"/>
      <c r="I580" s="94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</row>
    <row r="581" spans="1:25" ht="11.25" customHeight="1" x14ac:dyDescent="0.2">
      <c r="A581" s="55"/>
      <c r="B581" s="55"/>
      <c r="C581" s="81"/>
      <c r="D581" s="55"/>
      <c r="E581" s="55"/>
      <c r="F581" s="55"/>
      <c r="G581" s="55"/>
      <c r="H581" s="94"/>
      <c r="I581" s="94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</row>
    <row r="582" spans="1:25" ht="11.25" customHeight="1" x14ac:dyDescent="0.2">
      <c r="A582" s="55"/>
      <c r="B582" s="55"/>
      <c r="C582" s="81"/>
      <c r="D582" s="55"/>
      <c r="E582" s="55"/>
      <c r="F582" s="55"/>
      <c r="G582" s="55"/>
      <c r="H582" s="94"/>
      <c r="I582" s="94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</row>
    <row r="583" spans="1:25" ht="11.25" customHeight="1" x14ac:dyDescent="0.2">
      <c r="A583" s="55"/>
      <c r="B583" s="55"/>
      <c r="C583" s="81"/>
      <c r="D583" s="55"/>
      <c r="E583" s="55"/>
      <c r="F583" s="55"/>
      <c r="G583" s="55"/>
      <c r="H583" s="94"/>
      <c r="I583" s="94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</row>
    <row r="584" spans="1:25" ht="11.25" customHeight="1" x14ac:dyDescent="0.2">
      <c r="A584" s="55"/>
      <c r="B584" s="55"/>
      <c r="C584" s="81"/>
      <c r="D584" s="55"/>
      <c r="E584" s="55"/>
      <c r="F584" s="55"/>
      <c r="G584" s="55"/>
      <c r="H584" s="94"/>
      <c r="I584" s="94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</row>
    <row r="585" spans="1:25" ht="11.25" customHeight="1" x14ac:dyDescent="0.2">
      <c r="A585" s="55"/>
      <c r="B585" s="55"/>
      <c r="C585" s="81"/>
      <c r="D585" s="55"/>
      <c r="E585" s="55"/>
      <c r="F585" s="55"/>
      <c r="G585" s="55"/>
      <c r="H585" s="94"/>
      <c r="I585" s="94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</row>
    <row r="586" spans="1:25" ht="11.25" customHeight="1" x14ac:dyDescent="0.2">
      <c r="A586" s="55"/>
      <c r="B586" s="55"/>
      <c r="C586" s="81"/>
      <c r="D586" s="55"/>
      <c r="E586" s="55"/>
      <c r="F586" s="55"/>
      <c r="G586" s="55"/>
      <c r="H586" s="94"/>
      <c r="I586" s="94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</row>
    <row r="587" spans="1:25" ht="11.25" customHeight="1" x14ac:dyDescent="0.2">
      <c r="A587" s="55"/>
      <c r="B587" s="55"/>
      <c r="C587" s="81"/>
      <c r="D587" s="55"/>
      <c r="E587" s="55"/>
      <c r="F587" s="55"/>
      <c r="G587" s="55"/>
      <c r="H587" s="94"/>
      <c r="I587" s="94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</row>
    <row r="588" spans="1:25" ht="11.25" customHeight="1" x14ac:dyDescent="0.2">
      <c r="A588" s="55"/>
      <c r="B588" s="55"/>
      <c r="C588" s="81"/>
      <c r="D588" s="55"/>
      <c r="E588" s="55"/>
      <c r="F588" s="55"/>
      <c r="G588" s="55"/>
      <c r="H588" s="94"/>
      <c r="I588" s="94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</row>
    <row r="589" spans="1:25" ht="11.25" customHeight="1" x14ac:dyDescent="0.2">
      <c r="A589" s="55"/>
      <c r="B589" s="55"/>
      <c r="C589" s="81"/>
      <c r="D589" s="55"/>
      <c r="E589" s="55"/>
      <c r="F589" s="55"/>
      <c r="G589" s="55"/>
      <c r="H589" s="94"/>
      <c r="I589" s="94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</row>
    <row r="590" spans="1:25" ht="11.25" customHeight="1" x14ac:dyDescent="0.2">
      <c r="A590" s="55"/>
      <c r="B590" s="55"/>
      <c r="C590" s="81"/>
      <c r="D590" s="55"/>
      <c r="E590" s="55"/>
      <c r="F590" s="55"/>
      <c r="G590" s="55"/>
      <c r="H590" s="94"/>
      <c r="I590" s="94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</row>
    <row r="591" spans="1:25" ht="11.25" customHeight="1" x14ac:dyDescent="0.2">
      <c r="A591" s="55"/>
      <c r="B591" s="55"/>
      <c r="C591" s="81"/>
      <c r="D591" s="55"/>
      <c r="E591" s="55"/>
      <c r="F591" s="55"/>
      <c r="G591" s="55"/>
      <c r="H591" s="94"/>
      <c r="I591" s="94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</row>
    <row r="592" spans="1:25" ht="11.25" customHeight="1" x14ac:dyDescent="0.2">
      <c r="A592" s="55"/>
      <c r="B592" s="55"/>
      <c r="C592" s="81"/>
      <c r="D592" s="55"/>
      <c r="E592" s="55"/>
      <c r="F592" s="55"/>
      <c r="G592" s="55"/>
      <c r="H592" s="94"/>
      <c r="I592" s="94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</row>
    <row r="593" spans="1:25" ht="11.25" customHeight="1" x14ac:dyDescent="0.2">
      <c r="A593" s="55"/>
      <c r="B593" s="55"/>
      <c r="C593" s="81"/>
      <c r="D593" s="55"/>
      <c r="E593" s="55"/>
      <c r="F593" s="55"/>
      <c r="G593" s="55"/>
      <c r="H593" s="94"/>
      <c r="I593" s="94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</row>
    <row r="594" spans="1:25" ht="11.25" customHeight="1" x14ac:dyDescent="0.2">
      <c r="A594" s="55"/>
      <c r="B594" s="55"/>
      <c r="C594" s="81"/>
      <c r="D594" s="55"/>
      <c r="E594" s="55"/>
      <c r="F594" s="55"/>
      <c r="G594" s="55"/>
      <c r="H594" s="94"/>
      <c r="I594" s="94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</row>
    <row r="595" spans="1:25" ht="11.25" customHeight="1" x14ac:dyDescent="0.2">
      <c r="A595" s="55"/>
      <c r="B595" s="55"/>
      <c r="C595" s="81"/>
      <c r="D595" s="55"/>
      <c r="E595" s="55"/>
      <c r="F595" s="55"/>
      <c r="G595" s="55"/>
      <c r="H595" s="94"/>
      <c r="I595" s="94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</row>
    <row r="596" spans="1:25" ht="11.25" customHeight="1" x14ac:dyDescent="0.2">
      <c r="A596" s="55"/>
      <c r="B596" s="55"/>
      <c r="C596" s="81"/>
      <c r="D596" s="55"/>
      <c r="E596" s="55"/>
      <c r="F596" s="55"/>
      <c r="G596" s="55"/>
      <c r="H596" s="94"/>
      <c r="I596" s="94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</row>
    <row r="597" spans="1:25" ht="11.25" customHeight="1" x14ac:dyDescent="0.2">
      <c r="A597" s="55"/>
      <c r="B597" s="55"/>
      <c r="C597" s="81"/>
      <c r="D597" s="55"/>
      <c r="E597" s="55"/>
      <c r="F597" s="55"/>
      <c r="G597" s="55"/>
      <c r="H597" s="94"/>
      <c r="I597" s="94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</row>
    <row r="598" spans="1:25" ht="11.25" customHeight="1" x14ac:dyDescent="0.2">
      <c r="A598" s="55"/>
      <c r="B598" s="55"/>
      <c r="C598" s="81"/>
      <c r="D598" s="55"/>
      <c r="E598" s="55"/>
      <c r="F598" s="55"/>
      <c r="G598" s="55"/>
      <c r="H598" s="94"/>
      <c r="I598" s="94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</row>
    <row r="599" spans="1:25" ht="11.25" customHeight="1" x14ac:dyDescent="0.2">
      <c r="A599" s="55"/>
      <c r="B599" s="55"/>
      <c r="C599" s="81"/>
      <c r="D599" s="55"/>
      <c r="E599" s="55"/>
      <c r="F599" s="55"/>
      <c r="G599" s="55"/>
      <c r="H599" s="94"/>
      <c r="I599" s="94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</row>
    <row r="600" spans="1:25" ht="11.25" customHeight="1" x14ac:dyDescent="0.2">
      <c r="A600" s="55"/>
      <c r="B600" s="55"/>
      <c r="C600" s="81"/>
      <c r="D600" s="55"/>
      <c r="E600" s="55"/>
      <c r="F600" s="55"/>
      <c r="G600" s="55"/>
      <c r="H600" s="94"/>
      <c r="I600" s="94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</row>
    <row r="601" spans="1:25" ht="11.25" customHeight="1" x14ac:dyDescent="0.2">
      <c r="A601" s="55"/>
      <c r="B601" s="55"/>
      <c r="C601" s="81"/>
      <c r="D601" s="55"/>
      <c r="E601" s="55"/>
      <c r="F601" s="55"/>
      <c r="G601" s="55"/>
      <c r="H601" s="94"/>
      <c r="I601" s="94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</row>
    <row r="602" spans="1:25" ht="11.25" customHeight="1" x14ac:dyDescent="0.2">
      <c r="A602" s="55"/>
      <c r="B602" s="55"/>
      <c r="C602" s="81"/>
      <c r="D602" s="55"/>
      <c r="E602" s="55"/>
      <c r="F602" s="55"/>
      <c r="G602" s="55"/>
      <c r="H602" s="94"/>
      <c r="I602" s="94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</row>
    <row r="603" spans="1:25" ht="11.25" customHeight="1" x14ac:dyDescent="0.2">
      <c r="A603" s="55"/>
      <c r="B603" s="55"/>
      <c r="C603" s="81"/>
      <c r="D603" s="55"/>
      <c r="E603" s="55"/>
      <c r="F603" s="55"/>
      <c r="G603" s="55"/>
      <c r="H603" s="94"/>
      <c r="I603" s="94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</row>
    <row r="604" spans="1:25" ht="11.25" customHeight="1" x14ac:dyDescent="0.2">
      <c r="A604" s="55"/>
      <c r="B604" s="55"/>
      <c r="C604" s="81"/>
      <c r="D604" s="55"/>
      <c r="E604" s="55"/>
      <c r="F604" s="55"/>
      <c r="G604" s="55"/>
      <c r="H604" s="94"/>
      <c r="I604" s="94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</row>
    <row r="605" spans="1:25" ht="11.25" customHeight="1" x14ac:dyDescent="0.2">
      <c r="A605" s="55"/>
      <c r="B605" s="55"/>
      <c r="C605" s="81"/>
      <c r="D605" s="55"/>
      <c r="E605" s="55"/>
      <c r="F605" s="55"/>
      <c r="G605" s="55"/>
      <c r="H605" s="94"/>
      <c r="I605" s="94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</row>
    <row r="606" spans="1:25" ht="11.25" customHeight="1" x14ac:dyDescent="0.2">
      <c r="A606" s="55"/>
      <c r="B606" s="55"/>
      <c r="C606" s="81"/>
      <c r="D606" s="55"/>
      <c r="E606" s="55"/>
      <c r="F606" s="55"/>
      <c r="G606" s="55"/>
      <c r="H606" s="94"/>
      <c r="I606" s="94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</row>
    <row r="607" spans="1:25" ht="11.25" customHeight="1" x14ac:dyDescent="0.2">
      <c r="A607" s="55"/>
      <c r="B607" s="55"/>
      <c r="C607" s="81"/>
      <c r="D607" s="55"/>
      <c r="E607" s="55"/>
      <c r="F607" s="55"/>
      <c r="G607" s="55"/>
      <c r="H607" s="94"/>
      <c r="I607" s="94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</row>
    <row r="608" spans="1:25" ht="11.25" customHeight="1" x14ac:dyDescent="0.2">
      <c r="A608" s="55"/>
      <c r="B608" s="55"/>
      <c r="C608" s="81"/>
      <c r="D608" s="55"/>
      <c r="E608" s="55"/>
      <c r="F608" s="55"/>
      <c r="G608" s="55"/>
      <c r="H608" s="94"/>
      <c r="I608" s="94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</row>
    <row r="609" spans="1:25" ht="11.25" customHeight="1" x14ac:dyDescent="0.2">
      <c r="A609" s="55"/>
      <c r="B609" s="55"/>
      <c r="C609" s="81"/>
      <c r="D609" s="55"/>
      <c r="E609" s="55"/>
      <c r="F609" s="55"/>
      <c r="G609" s="55"/>
      <c r="H609" s="94"/>
      <c r="I609" s="94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</row>
    <row r="610" spans="1:25" ht="11.25" customHeight="1" x14ac:dyDescent="0.2">
      <c r="A610" s="55"/>
      <c r="B610" s="55"/>
      <c r="C610" s="81"/>
      <c r="D610" s="55"/>
      <c r="E610" s="55"/>
      <c r="F610" s="55"/>
      <c r="G610" s="55"/>
      <c r="H610" s="94"/>
      <c r="I610" s="94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</row>
    <row r="611" spans="1:25" ht="11.25" customHeight="1" x14ac:dyDescent="0.2">
      <c r="A611" s="55"/>
      <c r="B611" s="55"/>
      <c r="C611" s="81"/>
      <c r="D611" s="55"/>
      <c r="E611" s="55"/>
      <c r="F611" s="55"/>
      <c r="G611" s="55"/>
      <c r="H611" s="94"/>
      <c r="I611" s="94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</row>
    <row r="612" spans="1:25" ht="11.25" customHeight="1" x14ac:dyDescent="0.2">
      <c r="A612" s="55"/>
      <c r="B612" s="55"/>
      <c r="C612" s="81"/>
      <c r="D612" s="55"/>
      <c r="E612" s="55"/>
      <c r="F612" s="55"/>
      <c r="G612" s="55"/>
      <c r="H612" s="94"/>
      <c r="I612" s="94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</row>
    <row r="613" spans="1:25" ht="11.25" customHeight="1" x14ac:dyDescent="0.2">
      <c r="A613" s="55"/>
      <c r="B613" s="55"/>
      <c r="C613" s="81"/>
      <c r="D613" s="55"/>
      <c r="E613" s="55"/>
      <c r="F613" s="55"/>
      <c r="G613" s="55"/>
      <c r="H613" s="94"/>
      <c r="I613" s="94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</row>
    <row r="614" spans="1:25" ht="11.25" customHeight="1" x14ac:dyDescent="0.2">
      <c r="A614" s="55"/>
      <c r="B614" s="55"/>
      <c r="C614" s="81"/>
      <c r="D614" s="55"/>
      <c r="E614" s="55"/>
      <c r="F614" s="55"/>
      <c r="G614" s="55"/>
      <c r="H614" s="94"/>
      <c r="I614" s="94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</row>
    <row r="615" spans="1:25" ht="11.25" customHeight="1" x14ac:dyDescent="0.2">
      <c r="A615" s="55"/>
      <c r="B615" s="55"/>
      <c r="C615" s="81"/>
      <c r="D615" s="55"/>
      <c r="E615" s="55"/>
      <c r="F615" s="55"/>
      <c r="G615" s="55"/>
      <c r="H615" s="94"/>
      <c r="I615" s="94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</row>
    <row r="616" spans="1:25" ht="11.25" customHeight="1" x14ac:dyDescent="0.2">
      <c r="A616" s="55"/>
      <c r="B616" s="55"/>
      <c r="C616" s="81"/>
      <c r="D616" s="55"/>
      <c r="E616" s="55"/>
      <c r="F616" s="55"/>
      <c r="G616" s="55"/>
      <c r="H616" s="94"/>
      <c r="I616" s="94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</row>
    <row r="617" spans="1:25" ht="11.25" customHeight="1" x14ac:dyDescent="0.2">
      <c r="A617" s="55"/>
      <c r="B617" s="55"/>
      <c r="C617" s="81"/>
      <c r="D617" s="55"/>
      <c r="E617" s="55"/>
      <c r="F617" s="55"/>
      <c r="G617" s="55"/>
      <c r="H617" s="94"/>
      <c r="I617" s="94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</row>
    <row r="618" spans="1:25" ht="11.25" customHeight="1" x14ac:dyDescent="0.2">
      <c r="A618" s="55"/>
      <c r="B618" s="55"/>
      <c r="C618" s="81"/>
      <c r="D618" s="55"/>
      <c r="E618" s="55"/>
      <c r="F618" s="55"/>
      <c r="G618" s="55"/>
      <c r="H618" s="94"/>
      <c r="I618" s="94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</row>
    <row r="619" spans="1:25" ht="11.25" customHeight="1" x14ac:dyDescent="0.2">
      <c r="A619" s="55"/>
      <c r="B619" s="55"/>
      <c r="C619" s="81"/>
      <c r="D619" s="55"/>
      <c r="E619" s="55"/>
      <c r="F619" s="55"/>
      <c r="G619" s="55"/>
      <c r="H619" s="94"/>
      <c r="I619" s="94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</row>
    <row r="620" spans="1:25" ht="11.25" customHeight="1" x14ac:dyDescent="0.2">
      <c r="A620" s="55"/>
      <c r="B620" s="55"/>
      <c r="C620" s="81"/>
      <c r="D620" s="55"/>
      <c r="E620" s="55"/>
      <c r="F620" s="55"/>
      <c r="G620" s="55"/>
      <c r="H620" s="94"/>
      <c r="I620" s="94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</row>
    <row r="621" spans="1:25" ht="11.25" customHeight="1" x14ac:dyDescent="0.2">
      <c r="A621" s="55"/>
      <c r="B621" s="55"/>
      <c r="C621" s="81"/>
      <c r="D621" s="55"/>
      <c r="E621" s="55"/>
      <c r="F621" s="55"/>
      <c r="G621" s="55"/>
      <c r="H621" s="94"/>
      <c r="I621" s="94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</row>
    <row r="622" spans="1:25" ht="11.25" customHeight="1" x14ac:dyDescent="0.2">
      <c r="A622" s="55"/>
      <c r="B622" s="55"/>
      <c r="C622" s="81"/>
      <c r="D622" s="55"/>
      <c r="E622" s="55"/>
      <c r="F622" s="55"/>
      <c r="G622" s="55"/>
      <c r="H622" s="94"/>
      <c r="I622" s="94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</row>
    <row r="623" spans="1:25" ht="11.25" customHeight="1" x14ac:dyDescent="0.2">
      <c r="A623" s="55"/>
      <c r="B623" s="55"/>
      <c r="C623" s="81"/>
      <c r="D623" s="55"/>
      <c r="E623" s="55"/>
      <c r="F623" s="55"/>
      <c r="G623" s="55"/>
      <c r="H623" s="94"/>
      <c r="I623" s="94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</row>
    <row r="624" spans="1:25" ht="11.25" customHeight="1" x14ac:dyDescent="0.2">
      <c r="A624" s="55"/>
      <c r="B624" s="55"/>
      <c r="C624" s="81"/>
      <c r="D624" s="55"/>
      <c r="E624" s="55"/>
      <c r="F624" s="55"/>
      <c r="G624" s="55"/>
      <c r="H624" s="94"/>
      <c r="I624" s="94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</row>
    <row r="625" spans="1:25" ht="11.25" customHeight="1" x14ac:dyDescent="0.2">
      <c r="A625" s="55"/>
      <c r="B625" s="55"/>
      <c r="C625" s="81"/>
      <c r="D625" s="55"/>
      <c r="E625" s="55"/>
      <c r="F625" s="55"/>
      <c r="G625" s="55"/>
      <c r="H625" s="94"/>
      <c r="I625" s="94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</row>
    <row r="626" spans="1:25" ht="11.25" customHeight="1" x14ac:dyDescent="0.2">
      <c r="A626" s="55"/>
      <c r="B626" s="55"/>
      <c r="C626" s="81"/>
      <c r="D626" s="55"/>
      <c r="E626" s="55"/>
      <c r="F626" s="55"/>
      <c r="G626" s="55"/>
      <c r="H626" s="94"/>
      <c r="I626" s="94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</row>
    <row r="627" spans="1:25" ht="11.25" customHeight="1" x14ac:dyDescent="0.2">
      <c r="A627" s="55"/>
      <c r="B627" s="55"/>
      <c r="C627" s="81"/>
      <c r="D627" s="55"/>
      <c r="E627" s="55"/>
      <c r="F627" s="55"/>
      <c r="G627" s="55"/>
      <c r="H627" s="94"/>
      <c r="I627" s="94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</row>
    <row r="628" spans="1:25" ht="11.25" customHeight="1" x14ac:dyDescent="0.2">
      <c r="A628" s="55"/>
      <c r="B628" s="55"/>
      <c r="C628" s="81"/>
      <c r="D628" s="55"/>
      <c r="E628" s="55"/>
      <c r="F628" s="55"/>
      <c r="G628" s="55"/>
      <c r="H628" s="94"/>
      <c r="I628" s="94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</row>
    <row r="629" spans="1:25" ht="11.25" customHeight="1" x14ac:dyDescent="0.2">
      <c r="A629" s="55"/>
      <c r="B629" s="55"/>
      <c r="C629" s="81"/>
      <c r="D629" s="55"/>
      <c r="E629" s="55"/>
      <c r="F629" s="55"/>
      <c r="G629" s="55"/>
      <c r="H629" s="94"/>
      <c r="I629" s="94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</row>
    <row r="630" spans="1:25" ht="11.25" customHeight="1" x14ac:dyDescent="0.2">
      <c r="A630" s="55"/>
      <c r="B630" s="55"/>
      <c r="C630" s="81"/>
      <c r="D630" s="55"/>
      <c r="E630" s="55"/>
      <c r="F630" s="55"/>
      <c r="G630" s="55"/>
      <c r="H630" s="94"/>
      <c r="I630" s="94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</row>
    <row r="631" spans="1:25" ht="11.25" customHeight="1" x14ac:dyDescent="0.2">
      <c r="A631" s="55"/>
      <c r="B631" s="55"/>
      <c r="C631" s="81"/>
      <c r="D631" s="55"/>
      <c r="E631" s="55"/>
      <c r="F631" s="55"/>
      <c r="G631" s="55"/>
      <c r="H631" s="94"/>
      <c r="I631" s="94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</row>
    <row r="632" spans="1:25" ht="11.25" customHeight="1" x14ac:dyDescent="0.2">
      <c r="A632" s="55"/>
      <c r="B632" s="55"/>
      <c r="C632" s="81"/>
      <c r="D632" s="55"/>
      <c r="E632" s="55"/>
      <c r="F632" s="55"/>
      <c r="G632" s="55"/>
      <c r="H632" s="94"/>
      <c r="I632" s="94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</row>
    <row r="633" spans="1:25" ht="11.25" customHeight="1" x14ac:dyDescent="0.2">
      <c r="A633" s="55"/>
      <c r="B633" s="55"/>
      <c r="C633" s="81"/>
      <c r="D633" s="55"/>
      <c r="E633" s="55"/>
      <c r="F633" s="55"/>
      <c r="G633" s="55"/>
      <c r="H633" s="94"/>
      <c r="I633" s="94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</row>
    <row r="634" spans="1:25" ht="11.25" customHeight="1" x14ac:dyDescent="0.2">
      <c r="A634" s="55"/>
      <c r="B634" s="55"/>
      <c r="C634" s="81"/>
      <c r="D634" s="55"/>
      <c r="E634" s="55"/>
      <c r="F634" s="55"/>
      <c r="G634" s="55"/>
      <c r="H634" s="94"/>
      <c r="I634" s="94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</row>
    <row r="635" spans="1:25" ht="11.25" customHeight="1" x14ac:dyDescent="0.2">
      <c r="A635" s="55"/>
      <c r="B635" s="55"/>
      <c r="C635" s="81"/>
      <c r="D635" s="55"/>
      <c r="E635" s="55"/>
      <c r="F635" s="55"/>
      <c r="G635" s="55"/>
      <c r="H635" s="94"/>
      <c r="I635" s="94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</row>
    <row r="636" spans="1:25" ht="11.25" customHeight="1" x14ac:dyDescent="0.2">
      <c r="A636" s="55"/>
      <c r="B636" s="55"/>
      <c r="C636" s="81"/>
      <c r="D636" s="55"/>
      <c r="E636" s="55"/>
      <c r="F636" s="55"/>
      <c r="G636" s="55"/>
      <c r="H636" s="94"/>
      <c r="I636" s="94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</row>
    <row r="637" spans="1:25" ht="11.25" customHeight="1" x14ac:dyDescent="0.2">
      <c r="A637" s="55"/>
      <c r="B637" s="55"/>
      <c r="C637" s="81"/>
      <c r="D637" s="55"/>
      <c r="E637" s="55"/>
      <c r="F637" s="55"/>
      <c r="G637" s="55"/>
      <c r="H637" s="94"/>
      <c r="I637" s="94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</row>
    <row r="638" spans="1:25" ht="11.25" customHeight="1" x14ac:dyDescent="0.2">
      <c r="A638" s="55"/>
      <c r="B638" s="55"/>
      <c r="C638" s="81"/>
      <c r="D638" s="55"/>
      <c r="E638" s="55"/>
      <c r="F638" s="55"/>
      <c r="G638" s="55"/>
      <c r="H638" s="94"/>
      <c r="I638" s="94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</row>
    <row r="639" spans="1:25" ht="11.25" customHeight="1" x14ac:dyDescent="0.2">
      <c r="A639" s="55"/>
      <c r="B639" s="55"/>
      <c r="C639" s="81"/>
      <c r="D639" s="55"/>
      <c r="E639" s="55"/>
      <c r="F639" s="55"/>
      <c r="G639" s="55"/>
      <c r="H639" s="94"/>
      <c r="I639" s="94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</row>
    <row r="640" spans="1:25" ht="11.25" customHeight="1" x14ac:dyDescent="0.2">
      <c r="A640" s="55"/>
      <c r="B640" s="55"/>
      <c r="C640" s="81"/>
      <c r="D640" s="55"/>
      <c r="E640" s="55"/>
      <c r="F640" s="55"/>
      <c r="G640" s="55"/>
      <c r="H640" s="94"/>
      <c r="I640" s="94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</row>
    <row r="641" spans="1:25" ht="11.25" customHeight="1" x14ac:dyDescent="0.2">
      <c r="A641" s="55"/>
      <c r="B641" s="55"/>
      <c r="C641" s="81"/>
      <c r="D641" s="55"/>
      <c r="E641" s="55"/>
      <c r="F641" s="55"/>
      <c r="G641" s="55"/>
      <c r="H641" s="94"/>
      <c r="I641" s="94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</row>
    <row r="642" spans="1:25" ht="11.25" customHeight="1" x14ac:dyDescent="0.2">
      <c r="A642" s="55"/>
      <c r="B642" s="55"/>
      <c r="C642" s="81"/>
      <c r="D642" s="55"/>
      <c r="E642" s="55"/>
      <c r="F642" s="55"/>
      <c r="G642" s="55"/>
      <c r="H642" s="94"/>
      <c r="I642" s="94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</row>
    <row r="643" spans="1:25" ht="11.25" customHeight="1" x14ac:dyDescent="0.2">
      <c r="A643" s="55"/>
      <c r="B643" s="55"/>
      <c r="C643" s="81"/>
      <c r="D643" s="55"/>
      <c r="E643" s="55"/>
      <c r="F643" s="55"/>
      <c r="G643" s="55"/>
      <c r="H643" s="94"/>
      <c r="I643" s="94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</row>
    <row r="644" spans="1:25" ht="11.25" customHeight="1" x14ac:dyDescent="0.2">
      <c r="A644" s="55"/>
      <c r="B644" s="55"/>
      <c r="C644" s="81"/>
      <c r="D644" s="55"/>
      <c r="E644" s="55"/>
      <c r="F644" s="55"/>
      <c r="G644" s="55"/>
      <c r="H644" s="94"/>
      <c r="I644" s="94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</row>
    <row r="645" spans="1:25" ht="11.25" customHeight="1" x14ac:dyDescent="0.2">
      <c r="A645" s="55"/>
      <c r="B645" s="55"/>
      <c r="C645" s="81"/>
      <c r="D645" s="55"/>
      <c r="E645" s="55"/>
      <c r="F645" s="55"/>
      <c r="G645" s="55"/>
      <c r="H645" s="94"/>
      <c r="I645" s="94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</row>
    <row r="646" spans="1:25" ht="11.25" customHeight="1" x14ac:dyDescent="0.2">
      <c r="A646" s="55"/>
      <c r="B646" s="55"/>
      <c r="C646" s="81"/>
      <c r="D646" s="55"/>
      <c r="E646" s="55"/>
      <c r="F646" s="55"/>
      <c r="G646" s="55"/>
      <c r="H646" s="94"/>
      <c r="I646" s="94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</row>
    <row r="647" spans="1:25" ht="11.25" customHeight="1" x14ac:dyDescent="0.2">
      <c r="A647" s="55"/>
      <c r="B647" s="55"/>
      <c r="C647" s="81"/>
      <c r="D647" s="55"/>
      <c r="E647" s="55"/>
      <c r="F647" s="55"/>
      <c r="G647" s="55"/>
      <c r="H647" s="94"/>
      <c r="I647" s="94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</row>
    <row r="648" spans="1:25" ht="11.25" customHeight="1" x14ac:dyDescent="0.2">
      <c r="A648" s="55"/>
      <c r="B648" s="55"/>
      <c r="C648" s="81"/>
      <c r="D648" s="55"/>
      <c r="E648" s="55"/>
      <c r="F648" s="55"/>
      <c r="G648" s="55"/>
      <c r="H648" s="94"/>
      <c r="I648" s="94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</row>
    <row r="649" spans="1:25" ht="11.25" customHeight="1" x14ac:dyDescent="0.2">
      <c r="A649" s="55"/>
      <c r="B649" s="55"/>
      <c r="C649" s="81"/>
      <c r="D649" s="55"/>
      <c r="E649" s="55"/>
      <c r="F649" s="55"/>
      <c r="G649" s="55"/>
      <c r="H649" s="94"/>
      <c r="I649" s="94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</row>
    <row r="650" spans="1:25" ht="11.25" customHeight="1" x14ac:dyDescent="0.2">
      <c r="A650" s="55"/>
      <c r="B650" s="55"/>
      <c r="C650" s="81"/>
      <c r="D650" s="55"/>
      <c r="E650" s="55"/>
      <c r="F650" s="55"/>
      <c r="G650" s="55"/>
      <c r="H650" s="94"/>
      <c r="I650" s="94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</row>
    <row r="651" spans="1:25" ht="11.25" customHeight="1" x14ac:dyDescent="0.2">
      <c r="A651" s="55"/>
      <c r="B651" s="55"/>
      <c r="C651" s="81"/>
      <c r="D651" s="55"/>
      <c r="E651" s="55"/>
      <c r="F651" s="55"/>
      <c r="G651" s="55"/>
      <c r="H651" s="94"/>
      <c r="I651" s="94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</row>
    <row r="652" spans="1:25" ht="11.25" customHeight="1" x14ac:dyDescent="0.2">
      <c r="A652" s="55"/>
      <c r="B652" s="55"/>
      <c r="C652" s="81"/>
      <c r="D652" s="55"/>
      <c r="E652" s="55"/>
      <c r="F652" s="55"/>
      <c r="G652" s="55"/>
      <c r="H652" s="94"/>
      <c r="I652" s="94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</row>
    <row r="653" spans="1:25" ht="11.25" customHeight="1" x14ac:dyDescent="0.2">
      <c r="A653" s="55"/>
      <c r="B653" s="55"/>
      <c r="C653" s="81"/>
      <c r="D653" s="55"/>
      <c r="E653" s="55"/>
      <c r="F653" s="55"/>
      <c r="G653" s="55"/>
      <c r="H653" s="94"/>
      <c r="I653" s="94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</row>
    <row r="654" spans="1:25" ht="11.25" customHeight="1" x14ac:dyDescent="0.2">
      <c r="A654" s="55"/>
      <c r="B654" s="55"/>
      <c r="C654" s="81"/>
      <c r="D654" s="55"/>
      <c r="E654" s="55"/>
      <c r="F654" s="55"/>
      <c r="G654" s="55"/>
      <c r="H654" s="94"/>
      <c r="I654" s="94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</row>
    <row r="655" spans="1:25" ht="11.25" customHeight="1" x14ac:dyDescent="0.2">
      <c r="A655" s="55"/>
      <c r="B655" s="55"/>
      <c r="C655" s="81"/>
      <c r="D655" s="55"/>
      <c r="E655" s="55"/>
      <c r="F655" s="55"/>
      <c r="G655" s="55"/>
      <c r="H655" s="94"/>
      <c r="I655" s="94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</row>
    <row r="656" spans="1:25" ht="11.25" customHeight="1" x14ac:dyDescent="0.2">
      <c r="A656" s="55"/>
      <c r="B656" s="55"/>
      <c r="C656" s="81"/>
      <c r="D656" s="55"/>
      <c r="E656" s="55"/>
      <c r="F656" s="55"/>
      <c r="G656" s="55"/>
      <c r="H656" s="94"/>
      <c r="I656" s="94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</row>
    <row r="657" spans="1:25" ht="11.25" customHeight="1" x14ac:dyDescent="0.2">
      <c r="A657" s="55"/>
      <c r="B657" s="55"/>
      <c r="C657" s="81"/>
      <c r="D657" s="55"/>
      <c r="E657" s="55"/>
      <c r="F657" s="55"/>
      <c r="G657" s="55"/>
      <c r="H657" s="94"/>
      <c r="I657" s="94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</row>
    <row r="658" spans="1:25" ht="11.25" customHeight="1" x14ac:dyDescent="0.2">
      <c r="A658" s="55"/>
      <c r="B658" s="55"/>
      <c r="C658" s="81"/>
      <c r="D658" s="55"/>
      <c r="E658" s="55"/>
      <c r="F658" s="55"/>
      <c r="G658" s="55"/>
      <c r="H658" s="94"/>
      <c r="I658" s="94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</row>
    <row r="659" spans="1:25" ht="11.25" customHeight="1" x14ac:dyDescent="0.2">
      <c r="A659" s="55"/>
      <c r="B659" s="55"/>
      <c r="C659" s="81"/>
      <c r="D659" s="55"/>
      <c r="E659" s="55"/>
      <c r="F659" s="55"/>
      <c r="G659" s="55"/>
      <c r="H659" s="94"/>
      <c r="I659" s="94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</row>
    <row r="660" spans="1:25" ht="11.25" customHeight="1" x14ac:dyDescent="0.2">
      <c r="A660" s="55"/>
      <c r="B660" s="55"/>
      <c r="C660" s="81"/>
      <c r="D660" s="55"/>
      <c r="E660" s="55"/>
      <c r="F660" s="55"/>
      <c r="G660" s="55"/>
      <c r="H660" s="94"/>
      <c r="I660" s="94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</row>
    <row r="661" spans="1:25" ht="11.25" customHeight="1" x14ac:dyDescent="0.2">
      <c r="A661" s="55"/>
      <c r="B661" s="55"/>
      <c r="C661" s="81"/>
      <c r="D661" s="55"/>
      <c r="E661" s="55"/>
      <c r="F661" s="55"/>
      <c r="G661" s="55"/>
      <c r="H661" s="94"/>
      <c r="I661" s="94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</row>
    <row r="662" spans="1:25" ht="11.25" customHeight="1" x14ac:dyDescent="0.2">
      <c r="A662" s="55"/>
      <c r="B662" s="55"/>
      <c r="C662" s="81"/>
      <c r="D662" s="55"/>
      <c r="E662" s="55"/>
      <c r="F662" s="55"/>
      <c r="G662" s="55"/>
      <c r="H662" s="94"/>
      <c r="I662" s="94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</row>
    <row r="663" spans="1:25" ht="11.25" customHeight="1" x14ac:dyDescent="0.2">
      <c r="A663" s="55"/>
      <c r="B663" s="55"/>
      <c r="C663" s="81"/>
      <c r="D663" s="55"/>
      <c r="E663" s="55"/>
      <c r="F663" s="55"/>
      <c r="G663" s="55"/>
      <c r="H663" s="94"/>
      <c r="I663" s="94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</row>
    <row r="664" spans="1:25" ht="11.25" customHeight="1" x14ac:dyDescent="0.2">
      <c r="A664" s="55"/>
      <c r="B664" s="55"/>
      <c r="C664" s="81"/>
      <c r="D664" s="55"/>
      <c r="E664" s="55"/>
      <c r="F664" s="55"/>
      <c r="G664" s="55"/>
      <c r="H664" s="94"/>
      <c r="I664" s="94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</row>
    <row r="665" spans="1:25" ht="11.25" customHeight="1" x14ac:dyDescent="0.2">
      <c r="A665" s="55"/>
      <c r="B665" s="55"/>
      <c r="C665" s="81"/>
      <c r="D665" s="55"/>
      <c r="E665" s="55"/>
      <c r="F665" s="55"/>
      <c r="G665" s="55"/>
      <c r="H665" s="94"/>
      <c r="I665" s="94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</row>
    <row r="666" spans="1:25" ht="11.25" customHeight="1" x14ac:dyDescent="0.2">
      <c r="A666" s="55"/>
      <c r="B666" s="55"/>
      <c r="C666" s="81"/>
      <c r="D666" s="55"/>
      <c r="E666" s="55"/>
      <c r="F666" s="55"/>
      <c r="G666" s="55"/>
      <c r="H666" s="94"/>
      <c r="I666" s="94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</row>
    <row r="667" spans="1:25" ht="11.25" customHeight="1" x14ac:dyDescent="0.2">
      <c r="A667" s="55"/>
      <c r="B667" s="55"/>
      <c r="C667" s="81"/>
      <c r="D667" s="55"/>
      <c r="E667" s="55"/>
      <c r="F667" s="55"/>
      <c r="G667" s="55"/>
      <c r="H667" s="94"/>
      <c r="I667" s="94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</row>
    <row r="668" spans="1:25" ht="11.25" customHeight="1" x14ac:dyDescent="0.2">
      <c r="A668" s="55"/>
      <c r="B668" s="55"/>
      <c r="C668" s="81"/>
      <c r="D668" s="55"/>
      <c r="E668" s="55"/>
      <c r="F668" s="55"/>
      <c r="G668" s="55"/>
      <c r="H668" s="94"/>
      <c r="I668" s="94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</row>
    <row r="669" spans="1:25" ht="11.25" customHeight="1" x14ac:dyDescent="0.2">
      <c r="A669" s="55"/>
      <c r="B669" s="55"/>
      <c r="C669" s="81"/>
      <c r="D669" s="55"/>
      <c r="E669" s="55"/>
      <c r="F669" s="55"/>
      <c r="G669" s="55"/>
      <c r="H669" s="94"/>
      <c r="I669" s="94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</row>
    <row r="670" spans="1:25" ht="11.25" customHeight="1" x14ac:dyDescent="0.2">
      <c r="A670" s="55"/>
      <c r="B670" s="55"/>
      <c r="C670" s="81"/>
      <c r="D670" s="55"/>
      <c r="E670" s="55"/>
      <c r="F670" s="55"/>
      <c r="G670" s="55"/>
      <c r="H670" s="94"/>
      <c r="I670" s="94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</row>
    <row r="671" spans="1:25" ht="11.25" customHeight="1" x14ac:dyDescent="0.2">
      <c r="A671" s="55"/>
      <c r="B671" s="55"/>
      <c r="C671" s="81"/>
      <c r="D671" s="55"/>
      <c r="E671" s="55"/>
      <c r="F671" s="55"/>
      <c r="G671" s="55"/>
      <c r="H671" s="94"/>
      <c r="I671" s="94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</row>
    <row r="672" spans="1:25" ht="11.25" customHeight="1" x14ac:dyDescent="0.2">
      <c r="A672" s="55"/>
      <c r="B672" s="55"/>
      <c r="C672" s="81"/>
      <c r="D672" s="55"/>
      <c r="E672" s="55"/>
      <c r="F672" s="55"/>
      <c r="G672" s="55"/>
      <c r="H672" s="94"/>
      <c r="I672" s="94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</row>
    <row r="673" spans="1:25" ht="11.25" customHeight="1" x14ac:dyDescent="0.2">
      <c r="A673" s="55"/>
      <c r="B673" s="55"/>
      <c r="C673" s="81"/>
      <c r="D673" s="55"/>
      <c r="E673" s="55"/>
      <c r="F673" s="55"/>
      <c r="G673" s="55"/>
      <c r="H673" s="94"/>
      <c r="I673" s="94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</row>
    <row r="674" spans="1:25" ht="11.25" customHeight="1" x14ac:dyDescent="0.2">
      <c r="A674" s="55"/>
      <c r="B674" s="55"/>
      <c r="C674" s="81"/>
      <c r="D674" s="55"/>
      <c r="E674" s="55"/>
      <c r="F674" s="55"/>
      <c r="G674" s="55"/>
      <c r="H674" s="94"/>
      <c r="I674" s="94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</row>
    <row r="675" spans="1:25" ht="11.25" customHeight="1" x14ac:dyDescent="0.2">
      <c r="A675" s="55"/>
      <c r="B675" s="55"/>
      <c r="C675" s="81"/>
      <c r="D675" s="55"/>
      <c r="E675" s="55"/>
      <c r="F675" s="55"/>
      <c r="G675" s="55"/>
      <c r="H675" s="94"/>
      <c r="I675" s="94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</row>
    <row r="676" spans="1:25" ht="11.25" customHeight="1" x14ac:dyDescent="0.2">
      <c r="A676" s="55"/>
      <c r="B676" s="55"/>
      <c r="C676" s="81"/>
      <c r="D676" s="55"/>
      <c r="E676" s="55"/>
      <c r="F676" s="55"/>
      <c r="G676" s="55"/>
      <c r="H676" s="94"/>
      <c r="I676" s="94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</row>
    <row r="677" spans="1:25" ht="11.25" customHeight="1" x14ac:dyDescent="0.2">
      <c r="A677" s="55"/>
      <c r="B677" s="55"/>
      <c r="C677" s="81"/>
      <c r="D677" s="55"/>
      <c r="E677" s="55"/>
      <c r="F677" s="55"/>
      <c r="G677" s="55"/>
      <c r="H677" s="94"/>
      <c r="I677" s="94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</row>
    <row r="678" spans="1:25" ht="11.25" customHeight="1" x14ac:dyDescent="0.2">
      <c r="A678" s="55"/>
      <c r="B678" s="55"/>
      <c r="C678" s="81"/>
      <c r="D678" s="55"/>
      <c r="E678" s="55"/>
      <c r="F678" s="55"/>
      <c r="G678" s="55"/>
      <c r="H678" s="94"/>
      <c r="I678" s="94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</row>
    <row r="679" spans="1:25" ht="11.25" customHeight="1" x14ac:dyDescent="0.2">
      <c r="A679" s="55"/>
      <c r="B679" s="55"/>
      <c r="C679" s="81"/>
      <c r="D679" s="55"/>
      <c r="E679" s="55"/>
      <c r="F679" s="55"/>
      <c r="G679" s="55"/>
      <c r="H679" s="94"/>
      <c r="I679" s="94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</row>
    <row r="680" spans="1:25" ht="11.25" customHeight="1" x14ac:dyDescent="0.2">
      <c r="A680" s="55"/>
      <c r="B680" s="55"/>
      <c r="C680" s="81"/>
      <c r="D680" s="55"/>
      <c r="E680" s="55"/>
      <c r="F680" s="55"/>
      <c r="G680" s="55"/>
      <c r="H680" s="94"/>
      <c r="I680" s="94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</row>
    <row r="681" spans="1:25" ht="11.25" customHeight="1" x14ac:dyDescent="0.2">
      <c r="A681" s="55"/>
      <c r="B681" s="55"/>
      <c r="C681" s="81"/>
      <c r="D681" s="55"/>
      <c r="E681" s="55"/>
      <c r="F681" s="55"/>
      <c r="G681" s="55"/>
      <c r="H681" s="94"/>
      <c r="I681" s="94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</row>
    <row r="682" spans="1:25" ht="11.25" customHeight="1" x14ac:dyDescent="0.2">
      <c r="A682" s="55"/>
      <c r="B682" s="55"/>
      <c r="C682" s="81"/>
      <c r="D682" s="55"/>
      <c r="E682" s="55"/>
      <c r="F682" s="55"/>
      <c r="G682" s="55"/>
      <c r="H682" s="94"/>
      <c r="I682" s="94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</row>
    <row r="683" spans="1:25" ht="11.25" customHeight="1" x14ac:dyDescent="0.2">
      <c r="A683" s="55"/>
      <c r="B683" s="55"/>
      <c r="C683" s="81"/>
      <c r="D683" s="55"/>
      <c r="E683" s="55"/>
      <c r="F683" s="55"/>
      <c r="G683" s="55"/>
      <c r="H683" s="94"/>
      <c r="I683" s="94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</row>
    <row r="684" spans="1:25" ht="11.25" customHeight="1" x14ac:dyDescent="0.2">
      <c r="A684" s="55"/>
      <c r="B684" s="55"/>
      <c r="C684" s="81"/>
      <c r="D684" s="55"/>
      <c r="E684" s="55"/>
      <c r="F684" s="55"/>
      <c r="G684" s="55"/>
      <c r="H684" s="94"/>
      <c r="I684" s="94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</row>
    <row r="685" spans="1:25" ht="11.25" customHeight="1" x14ac:dyDescent="0.2">
      <c r="A685" s="55"/>
      <c r="B685" s="55"/>
      <c r="C685" s="81"/>
      <c r="D685" s="55"/>
      <c r="E685" s="55"/>
      <c r="F685" s="55"/>
      <c r="G685" s="55"/>
      <c r="H685" s="94"/>
      <c r="I685" s="94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</row>
    <row r="686" spans="1:25" ht="11.25" customHeight="1" x14ac:dyDescent="0.2">
      <c r="A686" s="55"/>
      <c r="B686" s="55"/>
      <c r="C686" s="81"/>
      <c r="D686" s="55"/>
      <c r="E686" s="55"/>
      <c r="F686" s="55"/>
      <c r="G686" s="55"/>
      <c r="H686" s="94"/>
      <c r="I686" s="94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</row>
    <row r="687" spans="1:25" ht="11.25" customHeight="1" x14ac:dyDescent="0.2">
      <c r="A687" s="55"/>
      <c r="B687" s="55"/>
      <c r="C687" s="81"/>
      <c r="D687" s="55"/>
      <c r="E687" s="55"/>
      <c r="F687" s="55"/>
      <c r="G687" s="55"/>
      <c r="H687" s="94"/>
      <c r="I687" s="94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</row>
    <row r="688" spans="1:25" ht="11.25" customHeight="1" x14ac:dyDescent="0.2">
      <c r="A688" s="55"/>
      <c r="B688" s="55"/>
      <c r="C688" s="81"/>
      <c r="D688" s="55"/>
      <c r="E688" s="55"/>
      <c r="F688" s="55"/>
      <c r="G688" s="55"/>
      <c r="H688" s="94"/>
      <c r="I688" s="94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</row>
    <row r="689" spans="1:25" ht="11.25" customHeight="1" x14ac:dyDescent="0.2">
      <c r="A689" s="55"/>
      <c r="B689" s="55"/>
      <c r="C689" s="81"/>
      <c r="D689" s="55"/>
      <c r="E689" s="55"/>
      <c r="F689" s="55"/>
      <c r="G689" s="55"/>
      <c r="H689" s="94"/>
      <c r="I689" s="94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</row>
    <row r="690" spans="1:25" ht="11.25" customHeight="1" x14ac:dyDescent="0.2">
      <c r="A690" s="55"/>
      <c r="B690" s="55"/>
      <c r="C690" s="81"/>
      <c r="D690" s="55"/>
      <c r="E690" s="55"/>
      <c r="F690" s="55"/>
      <c r="G690" s="55"/>
      <c r="H690" s="94"/>
      <c r="I690" s="94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</row>
    <row r="691" spans="1:25" ht="11.25" customHeight="1" x14ac:dyDescent="0.2">
      <c r="A691" s="55"/>
      <c r="B691" s="55"/>
      <c r="C691" s="81"/>
      <c r="D691" s="55"/>
      <c r="E691" s="55"/>
      <c r="F691" s="55"/>
      <c r="G691" s="55"/>
      <c r="H691" s="94"/>
      <c r="I691" s="94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</row>
    <row r="692" spans="1:25" ht="11.25" customHeight="1" x14ac:dyDescent="0.2">
      <c r="A692" s="55"/>
      <c r="B692" s="55"/>
      <c r="C692" s="81"/>
      <c r="D692" s="55"/>
      <c r="E692" s="55"/>
      <c r="F692" s="55"/>
      <c r="G692" s="55"/>
      <c r="H692" s="94"/>
      <c r="I692" s="94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</row>
    <row r="693" spans="1:25" ht="11.25" customHeight="1" x14ac:dyDescent="0.2">
      <c r="A693" s="55"/>
      <c r="B693" s="55"/>
      <c r="C693" s="81"/>
      <c r="D693" s="55"/>
      <c r="E693" s="55"/>
      <c r="F693" s="55"/>
      <c r="G693" s="55"/>
      <c r="H693" s="94"/>
      <c r="I693" s="94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</row>
    <row r="694" spans="1:25" ht="11.25" customHeight="1" x14ac:dyDescent="0.2">
      <c r="A694" s="55"/>
      <c r="B694" s="55"/>
      <c r="C694" s="81"/>
      <c r="D694" s="55"/>
      <c r="E694" s="55"/>
      <c r="F694" s="55"/>
      <c r="G694" s="55"/>
      <c r="H694" s="94"/>
      <c r="I694" s="94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</row>
    <row r="695" spans="1:25" ht="11.25" customHeight="1" x14ac:dyDescent="0.2">
      <c r="A695" s="55"/>
      <c r="B695" s="55"/>
      <c r="C695" s="81"/>
      <c r="D695" s="55"/>
      <c r="E695" s="55"/>
      <c r="F695" s="55"/>
      <c r="G695" s="55"/>
      <c r="H695" s="94"/>
      <c r="I695" s="94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</row>
    <row r="696" spans="1:25" ht="11.25" customHeight="1" x14ac:dyDescent="0.2">
      <c r="A696" s="55"/>
      <c r="B696" s="55"/>
      <c r="C696" s="81"/>
      <c r="D696" s="55"/>
      <c r="E696" s="55"/>
      <c r="F696" s="55"/>
      <c r="G696" s="55"/>
      <c r="H696" s="94"/>
      <c r="I696" s="94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</row>
    <row r="697" spans="1:25" ht="11.25" customHeight="1" x14ac:dyDescent="0.2">
      <c r="A697" s="55"/>
      <c r="B697" s="55"/>
      <c r="C697" s="81"/>
      <c r="D697" s="55"/>
      <c r="E697" s="55"/>
      <c r="F697" s="55"/>
      <c r="G697" s="55"/>
      <c r="H697" s="94"/>
      <c r="I697" s="94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</row>
    <row r="698" spans="1:25" ht="11.25" customHeight="1" x14ac:dyDescent="0.2">
      <c r="A698" s="55"/>
      <c r="B698" s="55"/>
      <c r="C698" s="81"/>
      <c r="D698" s="55"/>
      <c r="E698" s="55"/>
      <c r="F698" s="55"/>
      <c r="G698" s="55"/>
      <c r="H698" s="94"/>
      <c r="I698" s="94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</row>
    <row r="699" spans="1:25" ht="11.25" customHeight="1" x14ac:dyDescent="0.2">
      <c r="A699" s="55"/>
      <c r="B699" s="55"/>
      <c r="C699" s="81"/>
      <c r="D699" s="55"/>
      <c r="E699" s="55"/>
      <c r="F699" s="55"/>
      <c r="G699" s="55"/>
      <c r="H699" s="94"/>
      <c r="I699" s="94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</row>
    <row r="700" spans="1:25" ht="11.25" customHeight="1" x14ac:dyDescent="0.2">
      <c r="A700" s="55"/>
      <c r="B700" s="55"/>
      <c r="C700" s="81"/>
      <c r="D700" s="55"/>
      <c r="E700" s="55"/>
      <c r="F700" s="55"/>
      <c r="G700" s="55"/>
      <c r="H700" s="94"/>
      <c r="I700" s="94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</row>
    <row r="701" spans="1:25" ht="11.25" customHeight="1" x14ac:dyDescent="0.2">
      <c r="A701" s="55"/>
      <c r="B701" s="55"/>
      <c r="C701" s="81"/>
      <c r="D701" s="55"/>
      <c r="E701" s="55"/>
      <c r="F701" s="55"/>
      <c r="G701" s="55"/>
      <c r="H701" s="94"/>
      <c r="I701" s="94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</row>
    <row r="702" spans="1:25" ht="11.25" customHeight="1" x14ac:dyDescent="0.2">
      <c r="A702" s="55"/>
      <c r="B702" s="55"/>
      <c r="C702" s="81"/>
      <c r="D702" s="55"/>
      <c r="E702" s="55"/>
      <c r="F702" s="55"/>
      <c r="G702" s="55"/>
      <c r="H702" s="94"/>
      <c r="I702" s="94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</row>
    <row r="703" spans="1:25" ht="11.25" customHeight="1" x14ac:dyDescent="0.2">
      <c r="A703" s="55"/>
      <c r="B703" s="55"/>
      <c r="C703" s="81"/>
      <c r="D703" s="55"/>
      <c r="E703" s="55"/>
      <c r="F703" s="55"/>
      <c r="G703" s="55"/>
      <c r="H703" s="94"/>
      <c r="I703" s="94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</row>
    <row r="704" spans="1:25" ht="11.25" customHeight="1" x14ac:dyDescent="0.2">
      <c r="A704" s="55"/>
      <c r="B704" s="55"/>
      <c r="C704" s="81"/>
      <c r="D704" s="55"/>
      <c r="E704" s="55"/>
      <c r="F704" s="55"/>
      <c r="G704" s="55"/>
      <c r="H704" s="94"/>
      <c r="I704" s="94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</row>
    <row r="705" spans="1:25" ht="11.25" customHeight="1" x14ac:dyDescent="0.2">
      <c r="A705" s="55"/>
      <c r="B705" s="55"/>
      <c r="C705" s="81"/>
      <c r="D705" s="55"/>
      <c r="E705" s="55"/>
      <c r="F705" s="55"/>
      <c r="G705" s="55"/>
      <c r="H705" s="94"/>
      <c r="I705" s="94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</row>
    <row r="706" spans="1:25" ht="11.25" customHeight="1" x14ac:dyDescent="0.2">
      <c r="A706" s="55"/>
      <c r="B706" s="55"/>
      <c r="C706" s="81"/>
      <c r="D706" s="55"/>
      <c r="E706" s="55"/>
      <c r="F706" s="55"/>
      <c r="G706" s="55"/>
      <c r="H706" s="94"/>
      <c r="I706" s="94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</row>
    <row r="707" spans="1:25" ht="11.25" customHeight="1" x14ac:dyDescent="0.2">
      <c r="A707" s="55"/>
      <c r="B707" s="55"/>
      <c r="C707" s="81"/>
      <c r="D707" s="55"/>
      <c r="E707" s="55"/>
      <c r="F707" s="55"/>
      <c r="G707" s="55"/>
      <c r="H707" s="94"/>
      <c r="I707" s="94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</row>
    <row r="708" spans="1:25" ht="11.25" customHeight="1" x14ac:dyDescent="0.2">
      <c r="A708" s="55"/>
      <c r="B708" s="55"/>
      <c r="C708" s="81"/>
      <c r="D708" s="55"/>
      <c r="E708" s="55"/>
      <c r="F708" s="55"/>
      <c r="G708" s="55"/>
      <c r="H708" s="94"/>
      <c r="I708" s="94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</row>
    <row r="709" spans="1:25" ht="11.25" customHeight="1" x14ac:dyDescent="0.2">
      <c r="A709" s="55"/>
      <c r="B709" s="55"/>
      <c r="C709" s="81"/>
      <c r="D709" s="55"/>
      <c r="E709" s="55"/>
      <c r="F709" s="55"/>
      <c r="G709" s="55"/>
      <c r="H709" s="94"/>
      <c r="I709" s="94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</row>
    <row r="710" spans="1:25" ht="11.25" customHeight="1" x14ac:dyDescent="0.2">
      <c r="A710" s="55"/>
      <c r="B710" s="55"/>
      <c r="C710" s="81"/>
      <c r="D710" s="55"/>
      <c r="E710" s="55"/>
      <c r="F710" s="55"/>
      <c r="G710" s="55"/>
      <c r="H710" s="94"/>
      <c r="I710" s="94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</row>
    <row r="711" spans="1:25" ht="11.25" customHeight="1" x14ac:dyDescent="0.2">
      <c r="A711" s="55"/>
      <c r="B711" s="55"/>
      <c r="C711" s="81"/>
      <c r="D711" s="55"/>
      <c r="E711" s="55"/>
      <c r="F711" s="55"/>
      <c r="G711" s="55"/>
      <c r="H711" s="94"/>
      <c r="I711" s="94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</row>
    <row r="712" spans="1:25" ht="11.25" customHeight="1" x14ac:dyDescent="0.2">
      <c r="A712" s="55"/>
      <c r="B712" s="55"/>
      <c r="C712" s="81"/>
      <c r="D712" s="55"/>
      <c r="E712" s="55"/>
      <c r="F712" s="55"/>
      <c r="G712" s="55"/>
      <c r="H712" s="94"/>
      <c r="I712" s="94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</row>
    <row r="713" spans="1:25" ht="11.25" customHeight="1" x14ac:dyDescent="0.2">
      <c r="A713" s="55"/>
      <c r="B713" s="55"/>
      <c r="C713" s="81"/>
      <c r="D713" s="55"/>
      <c r="E713" s="55"/>
      <c r="F713" s="55"/>
      <c r="G713" s="55"/>
      <c r="H713" s="94"/>
      <c r="I713" s="94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</row>
    <row r="714" spans="1:25" ht="11.25" customHeight="1" x14ac:dyDescent="0.2">
      <c r="A714" s="55"/>
      <c r="B714" s="55"/>
      <c r="C714" s="81"/>
      <c r="D714" s="55"/>
      <c r="E714" s="55"/>
      <c r="F714" s="55"/>
      <c r="G714" s="55"/>
      <c r="H714" s="94"/>
      <c r="I714" s="94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</row>
    <row r="715" spans="1:25" ht="11.25" customHeight="1" x14ac:dyDescent="0.2">
      <c r="A715" s="55"/>
      <c r="B715" s="55"/>
      <c r="C715" s="81"/>
      <c r="D715" s="55"/>
      <c r="E715" s="55"/>
      <c r="F715" s="55"/>
      <c r="G715" s="55"/>
      <c r="H715" s="94"/>
      <c r="I715" s="94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</row>
    <row r="716" spans="1:25" ht="11.25" customHeight="1" x14ac:dyDescent="0.2">
      <c r="A716" s="55"/>
      <c r="B716" s="55"/>
      <c r="C716" s="81"/>
      <c r="D716" s="55"/>
      <c r="E716" s="55"/>
      <c r="F716" s="55"/>
      <c r="G716" s="55"/>
      <c r="H716" s="94"/>
      <c r="I716" s="94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</row>
    <row r="717" spans="1:25" ht="11.25" customHeight="1" x14ac:dyDescent="0.2">
      <c r="A717" s="55"/>
      <c r="B717" s="55"/>
      <c r="C717" s="81"/>
      <c r="D717" s="55"/>
      <c r="E717" s="55"/>
      <c r="F717" s="55"/>
      <c r="G717" s="55"/>
      <c r="H717" s="94"/>
      <c r="I717" s="94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</row>
    <row r="718" spans="1:25" ht="11.25" customHeight="1" x14ac:dyDescent="0.2">
      <c r="A718" s="55"/>
      <c r="B718" s="55"/>
      <c r="C718" s="81"/>
      <c r="D718" s="55"/>
      <c r="E718" s="55"/>
      <c r="F718" s="55"/>
      <c r="G718" s="55"/>
      <c r="H718" s="94"/>
      <c r="I718" s="94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</row>
    <row r="719" spans="1:25" ht="11.25" customHeight="1" x14ac:dyDescent="0.2">
      <c r="A719" s="55"/>
      <c r="B719" s="55"/>
      <c r="C719" s="81"/>
      <c r="D719" s="55"/>
      <c r="E719" s="55"/>
      <c r="F719" s="55"/>
      <c r="G719" s="55"/>
      <c r="H719" s="94"/>
      <c r="I719" s="94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</row>
    <row r="720" spans="1:25" ht="11.25" customHeight="1" x14ac:dyDescent="0.2">
      <c r="A720" s="55"/>
      <c r="B720" s="55"/>
      <c r="C720" s="81"/>
      <c r="D720" s="55"/>
      <c r="E720" s="55"/>
      <c r="F720" s="55"/>
      <c r="G720" s="55"/>
      <c r="H720" s="94"/>
      <c r="I720" s="94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</row>
    <row r="721" spans="1:25" ht="11.25" customHeight="1" x14ac:dyDescent="0.2">
      <c r="A721" s="55"/>
      <c r="B721" s="55"/>
      <c r="C721" s="81"/>
      <c r="D721" s="55"/>
      <c r="E721" s="55"/>
      <c r="F721" s="55"/>
      <c r="G721" s="55"/>
      <c r="H721" s="94"/>
      <c r="I721" s="94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</row>
    <row r="722" spans="1:25" ht="11.25" customHeight="1" x14ac:dyDescent="0.2">
      <c r="A722" s="55"/>
      <c r="B722" s="55"/>
      <c r="C722" s="81"/>
      <c r="D722" s="55"/>
      <c r="E722" s="55"/>
      <c r="F722" s="55"/>
      <c r="G722" s="55"/>
      <c r="H722" s="94"/>
      <c r="I722" s="94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</row>
    <row r="723" spans="1:25" ht="11.25" customHeight="1" x14ac:dyDescent="0.2">
      <c r="A723" s="55"/>
      <c r="B723" s="55"/>
      <c r="C723" s="81"/>
      <c r="D723" s="55"/>
      <c r="E723" s="55"/>
      <c r="F723" s="55"/>
      <c r="G723" s="55"/>
      <c r="H723" s="94"/>
      <c r="I723" s="94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</row>
    <row r="724" spans="1:25" ht="11.25" customHeight="1" x14ac:dyDescent="0.2">
      <c r="A724" s="55"/>
      <c r="B724" s="55"/>
      <c r="C724" s="81"/>
      <c r="D724" s="55"/>
      <c r="E724" s="55"/>
      <c r="F724" s="55"/>
      <c r="G724" s="55"/>
      <c r="H724" s="94"/>
      <c r="I724" s="94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</row>
    <row r="725" spans="1:25" ht="11.25" customHeight="1" x14ac:dyDescent="0.2">
      <c r="A725" s="55"/>
      <c r="B725" s="55"/>
      <c r="C725" s="81"/>
      <c r="D725" s="55"/>
      <c r="E725" s="55"/>
      <c r="F725" s="55"/>
      <c r="G725" s="55"/>
      <c r="H725" s="94"/>
      <c r="I725" s="94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</row>
    <row r="726" spans="1:25" ht="11.25" customHeight="1" x14ac:dyDescent="0.2">
      <c r="A726" s="55"/>
      <c r="B726" s="55"/>
      <c r="C726" s="81"/>
      <c r="D726" s="55"/>
      <c r="E726" s="55"/>
      <c r="F726" s="55"/>
      <c r="G726" s="55"/>
      <c r="H726" s="94"/>
      <c r="I726" s="94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</row>
    <row r="727" spans="1:25" ht="11.25" customHeight="1" x14ac:dyDescent="0.2">
      <c r="A727" s="55"/>
      <c r="B727" s="55"/>
      <c r="C727" s="81"/>
      <c r="D727" s="55"/>
      <c r="E727" s="55"/>
      <c r="F727" s="55"/>
      <c r="G727" s="55"/>
      <c r="H727" s="94"/>
      <c r="I727" s="94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</row>
    <row r="728" spans="1:25" ht="11.25" customHeight="1" x14ac:dyDescent="0.2">
      <c r="A728" s="55"/>
      <c r="B728" s="55"/>
      <c r="C728" s="81"/>
      <c r="D728" s="55"/>
      <c r="E728" s="55"/>
      <c r="F728" s="55"/>
      <c r="G728" s="55"/>
      <c r="H728" s="94"/>
      <c r="I728" s="94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</row>
    <row r="729" spans="1:25" ht="11.25" customHeight="1" x14ac:dyDescent="0.2">
      <c r="A729" s="55"/>
      <c r="B729" s="55"/>
      <c r="C729" s="81"/>
      <c r="D729" s="55"/>
      <c r="E729" s="55"/>
      <c r="F729" s="55"/>
      <c r="G729" s="55"/>
      <c r="H729" s="94"/>
      <c r="I729" s="94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</row>
    <row r="730" spans="1:25" ht="11.25" customHeight="1" x14ac:dyDescent="0.2">
      <c r="A730" s="55"/>
      <c r="B730" s="55"/>
      <c r="C730" s="81"/>
      <c r="D730" s="55"/>
      <c r="E730" s="55"/>
      <c r="F730" s="55"/>
      <c r="G730" s="55"/>
      <c r="H730" s="94"/>
      <c r="I730" s="94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</row>
    <row r="731" spans="1:25" ht="11.25" customHeight="1" x14ac:dyDescent="0.2">
      <c r="A731" s="55"/>
      <c r="B731" s="55"/>
      <c r="C731" s="81"/>
      <c r="D731" s="55"/>
      <c r="E731" s="55"/>
      <c r="F731" s="55"/>
      <c r="G731" s="55"/>
      <c r="H731" s="94"/>
      <c r="I731" s="94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</row>
    <row r="732" spans="1:25" ht="11.25" customHeight="1" x14ac:dyDescent="0.2">
      <c r="A732" s="55"/>
      <c r="B732" s="55"/>
      <c r="C732" s="81"/>
      <c r="D732" s="55"/>
      <c r="E732" s="55"/>
      <c r="F732" s="55"/>
      <c r="G732" s="55"/>
      <c r="H732" s="94"/>
      <c r="I732" s="94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</row>
    <row r="733" spans="1:25" ht="11.25" customHeight="1" x14ac:dyDescent="0.2">
      <c r="A733" s="55"/>
      <c r="B733" s="55"/>
      <c r="C733" s="81"/>
      <c r="D733" s="55"/>
      <c r="E733" s="55"/>
      <c r="F733" s="55"/>
      <c r="G733" s="55"/>
      <c r="H733" s="94"/>
      <c r="I733" s="94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</row>
    <row r="734" spans="1:25" ht="11.25" customHeight="1" x14ac:dyDescent="0.2">
      <c r="A734" s="55"/>
      <c r="B734" s="55"/>
      <c r="C734" s="81"/>
      <c r="D734" s="55"/>
      <c r="E734" s="55"/>
      <c r="F734" s="55"/>
      <c r="G734" s="55"/>
      <c r="H734" s="94"/>
      <c r="I734" s="94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</row>
    <row r="735" spans="1:25" ht="11.25" customHeight="1" x14ac:dyDescent="0.2">
      <c r="A735" s="55"/>
      <c r="B735" s="55"/>
      <c r="C735" s="81"/>
      <c r="D735" s="55"/>
      <c r="E735" s="55"/>
      <c r="F735" s="55"/>
      <c r="G735" s="55"/>
      <c r="H735" s="94"/>
      <c r="I735" s="94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</row>
    <row r="736" spans="1:25" ht="11.25" customHeight="1" x14ac:dyDescent="0.2">
      <c r="A736" s="55"/>
      <c r="B736" s="55"/>
      <c r="C736" s="81"/>
      <c r="D736" s="55"/>
      <c r="E736" s="55"/>
      <c r="F736" s="55"/>
      <c r="G736" s="55"/>
      <c r="H736" s="94"/>
      <c r="I736" s="94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</row>
    <row r="737" spans="1:25" ht="11.25" customHeight="1" x14ac:dyDescent="0.2">
      <c r="A737" s="55"/>
      <c r="B737" s="55"/>
      <c r="C737" s="81"/>
      <c r="D737" s="55"/>
      <c r="E737" s="55"/>
      <c r="F737" s="55"/>
      <c r="G737" s="55"/>
      <c r="H737" s="94"/>
      <c r="I737" s="94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</row>
    <row r="738" spans="1:25" ht="11.25" customHeight="1" x14ac:dyDescent="0.2">
      <c r="A738" s="55"/>
      <c r="B738" s="55"/>
      <c r="C738" s="81"/>
      <c r="D738" s="55"/>
      <c r="E738" s="55"/>
      <c r="F738" s="55"/>
      <c r="G738" s="55"/>
      <c r="H738" s="94"/>
      <c r="I738" s="94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</row>
    <row r="739" spans="1:25" ht="11.25" customHeight="1" x14ac:dyDescent="0.2">
      <c r="A739" s="55"/>
      <c r="B739" s="55"/>
      <c r="C739" s="81"/>
      <c r="D739" s="55"/>
      <c r="E739" s="55"/>
      <c r="F739" s="55"/>
      <c r="G739" s="55"/>
      <c r="H739" s="94"/>
      <c r="I739" s="94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</row>
    <row r="740" spans="1:25" ht="11.25" customHeight="1" x14ac:dyDescent="0.2">
      <c r="A740" s="55"/>
      <c r="B740" s="55"/>
      <c r="C740" s="81"/>
      <c r="D740" s="55"/>
      <c r="E740" s="55"/>
      <c r="F740" s="55"/>
      <c r="G740" s="55"/>
      <c r="H740" s="94"/>
      <c r="I740" s="94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</row>
    <row r="741" spans="1:25" ht="11.25" customHeight="1" x14ac:dyDescent="0.2">
      <c r="A741" s="55"/>
      <c r="B741" s="55"/>
      <c r="C741" s="81"/>
      <c r="D741" s="55"/>
      <c r="E741" s="55"/>
      <c r="F741" s="55"/>
      <c r="G741" s="55"/>
      <c r="H741" s="94"/>
      <c r="I741" s="94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</row>
    <row r="742" spans="1:25" ht="11.25" customHeight="1" x14ac:dyDescent="0.2">
      <c r="A742" s="55"/>
      <c r="B742" s="55"/>
      <c r="C742" s="81"/>
      <c r="D742" s="55"/>
      <c r="E742" s="55"/>
      <c r="F742" s="55"/>
      <c r="G742" s="55"/>
      <c r="H742" s="94"/>
      <c r="I742" s="94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</row>
    <row r="743" spans="1:25" ht="11.25" customHeight="1" x14ac:dyDescent="0.2">
      <c r="A743" s="55"/>
      <c r="B743" s="55"/>
      <c r="C743" s="81"/>
      <c r="D743" s="55"/>
      <c r="E743" s="55"/>
      <c r="F743" s="55"/>
      <c r="G743" s="55"/>
      <c r="H743" s="94"/>
      <c r="I743" s="94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</row>
    <row r="744" spans="1:25" ht="11.25" customHeight="1" x14ac:dyDescent="0.2">
      <c r="A744" s="55"/>
      <c r="B744" s="55"/>
      <c r="C744" s="81"/>
      <c r="D744" s="55"/>
      <c r="E744" s="55"/>
      <c r="F744" s="55"/>
      <c r="G744" s="55"/>
      <c r="H744" s="94"/>
      <c r="I744" s="94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</row>
    <row r="745" spans="1:25" ht="11.25" customHeight="1" x14ac:dyDescent="0.2">
      <c r="A745" s="55"/>
      <c r="B745" s="55"/>
      <c r="C745" s="81"/>
      <c r="D745" s="55"/>
      <c r="E745" s="55"/>
      <c r="F745" s="55"/>
      <c r="G745" s="55"/>
      <c r="H745" s="94"/>
      <c r="I745" s="94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</row>
    <row r="746" spans="1:25" ht="11.25" customHeight="1" x14ac:dyDescent="0.2">
      <c r="A746" s="55"/>
      <c r="B746" s="55"/>
      <c r="C746" s="81"/>
      <c r="D746" s="55"/>
      <c r="E746" s="55"/>
      <c r="F746" s="55"/>
      <c r="G746" s="55"/>
      <c r="H746" s="94"/>
      <c r="I746" s="94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</row>
    <row r="747" spans="1:25" ht="11.25" customHeight="1" x14ac:dyDescent="0.2">
      <c r="A747" s="55"/>
      <c r="B747" s="55"/>
      <c r="C747" s="81"/>
      <c r="D747" s="55"/>
      <c r="E747" s="55"/>
      <c r="F747" s="55"/>
      <c r="G747" s="55"/>
      <c r="H747" s="94"/>
      <c r="I747" s="94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</row>
    <row r="748" spans="1:25" ht="11.25" customHeight="1" x14ac:dyDescent="0.2">
      <c r="A748" s="55"/>
      <c r="B748" s="55"/>
      <c r="C748" s="81"/>
      <c r="D748" s="55"/>
      <c r="E748" s="55"/>
      <c r="F748" s="55"/>
      <c r="G748" s="55"/>
      <c r="H748" s="94"/>
      <c r="I748" s="94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</row>
    <row r="749" spans="1:25" ht="11.25" customHeight="1" x14ac:dyDescent="0.2">
      <c r="A749" s="55"/>
      <c r="B749" s="55"/>
      <c r="C749" s="81"/>
      <c r="D749" s="55"/>
      <c r="E749" s="55"/>
      <c r="F749" s="55"/>
      <c r="G749" s="55"/>
      <c r="H749" s="94"/>
      <c r="I749" s="94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</row>
    <row r="750" spans="1:25" ht="11.25" customHeight="1" x14ac:dyDescent="0.2">
      <c r="A750" s="55"/>
      <c r="B750" s="55"/>
      <c r="C750" s="81"/>
      <c r="D750" s="55"/>
      <c r="E750" s="55"/>
      <c r="F750" s="55"/>
      <c r="G750" s="55"/>
      <c r="H750" s="94"/>
      <c r="I750" s="94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</row>
    <row r="751" spans="1:25" ht="11.25" customHeight="1" x14ac:dyDescent="0.2">
      <c r="A751" s="55"/>
      <c r="B751" s="55"/>
      <c r="C751" s="81"/>
      <c r="D751" s="55"/>
      <c r="E751" s="55"/>
      <c r="F751" s="55"/>
      <c r="G751" s="55"/>
      <c r="H751" s="94"/>
      <c r="I751" s="94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</row>
    <row r="752" spans="1:25" ht="11.25" customHeight="1" x14ac:dyDescent="0.2">
      <c r="A752" s="55"/>
      <c r="B752" s="55"/>
      <c r="C752" s="81"/>
      <c r="D752" s="55"/>
      <c r="E752" s="55"/>
      <c r="F752" s="55"/>
      <c r="G752" s="55"/>
      <c r="H752" s="94"/>
      <c r="I752" s="94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</row>
    <row r="753" spans="1:25" ht="11.25" customHeight="1" x14ac:dyDescent="0.2">
      <c r="A753" s="55"/>
      <c r="B753" s="55"/>
      <c r="C753" s="81"/>
      <c r="D753" s="55"/>
      <c r="E753" s="55"/>
      <c r="F753" s="55"/>
      <c r="G753" s="55"/>
      <c r="H753" s="94"/>
      <c r="I753" s="94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</row>
    <row r="754" spans="1:25" ht="11.25" customHeight="1" x14ac:dyDescent="0.2">
      <c r="A754" s="55"/>
      <c r="B754" s="55"/>
      <c r="C754" s="81"/>
      <c r="D754" s="55"/>
      <c r="E754" s="55"/>
      <c r="F754" s="55"/>
      <c r="G754" s="55"/>
      <c r="H754" s="94"/>
      <c r="I754" s="94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</row>
    <row r="755" spans="1:25" ht="11.25" customHeight="1" x14ac:dyDescent="0.2">
      <c r="A755" s="55"/>
      <c r="B755" s="55"/>
      <c r="C755" s="81"/>
      <c r="D755" s="55"/>
      <c r="E755" s="55"/>
      <c r="F755" s="55"/>
      <c r="G755" s="55"/>
      <c r="H755" s="94"/>
      <c r="I755" s="94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</row>
    <row r="756" spans="1:25" ht="11.25" customHeight="1" x14ac:dyDescent="0.2">
      <c r="A756" s="55"/>
      <c r="B756" s="55"/>
      <c r="C756" s="81"/>
      <c r="D756" s="55"/>
      <c r="E756" s="55"/>
      <c r="F756" s="55"/>
      <c r="G756" s="55"/>
      <c r="H756" s="94"/>
      <c r="I756" s="94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</row>
    <row r="757" spans="1:25" ht="11.25" customHeight="1" x14ac:dyDescent="0.2">
      <c r="A757" s="55"/>
      <c r="B757" s="55"/>
      <c r="C757" s="81"/>
      <c r="D757" s="55"/>
      <c r="E757" s="55"/>
      <c r="F757" s="55"/>
      <c r="G757" s="55"/>
      <c r="H757" s="94"/>
      <c r="I757" s="94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</row>
    <row r="758" spans="1:25" ht="11.25" customHeight="1" x14ac:dyDescent="0.2">
      <c r="A758" s="55"/>
      <c r="B758" s="55"/>
      <c r="C758" s="81"/>
      <c r="D758" s="55"/>
      <c r="E758" s="55"/>
      <c r="F758" s="55"/>
      <c r="G758" s="55"/>
      <c r="H758" s="94"/>
      <c r="I758" s="94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</row>
    <row r="759" spans="1:25" ht="11.25" customHeight="1" x14ac:dyDescent="0.2">
      <c r="A759" s="55"/>
      <c r="B759" s="55"/>
      <c r="C759" s="81"/>
      <c r="D759" s="55"/>
      <c r="E759" s="55"/>
      <c r="F759" s="55"/>
      <c r="G759" s="55"/>
      <c r="H759" s="94"/>
      <c r="I759" s="94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</row>
    <row r="760" spans="1:25" ht="11.25" customHeight="1" x14ac:dyDescent="0.2">
      <c r="A760" s="55"/>
      <c r="B760" s="55"/>
      <c r="C760" s="81"/>
      <c r="D760" s="55"/>
      <c r="E760" s="55"/>
      <c r="F760" s="55"/>
      <c r="G760" s="55"/>
      <c r="H760" s="94"/>
      <c r="I760" s="94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</row>
    <row r="761" spans="1:25" ht="11.25" customHeight="1" x14ac:dyDescent="0.2">
      <c r="A761" s="55"/>
      <c r="B761" s="55"/>
      <c r="C761" s="81"/>
      <c r="D761" s="55"/>
      <c r="E761" s="55"/>
      <c r="F761" s="55"/>
      <c r="G761" s="55"/>
      <c r="H761" s="94"/>
      <c r="I761" s="94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</row>
    <row r="762" spans="1:25" ht="11.25" customHeight="1" x14ac:dyDescent="0.2">
      <c r="A762" s="55"/>
      <c r="B762" s="55"/>
      <c r="C762" s="81"/>
      <c r="D762" s="55"/>
      <c r="E762" s="55"/>
      <c r="F762" s="55"/>
      <c r="G762" s="55"/>
      <c r="H762" s="94"/>
      <c r="I762" s="94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</row>
    <row r="763" spans="1:25" ht="11.25" customHeight="1" x14ac:dyDescent="0.2">
      <c r="A763" s="55"/>
      <c r="B763" s="55"/>
      <c r="C763" s="81"/>
      <c r="D763" s="55"/>
      <c r="E763" s="55"/>
      <c r="F763" s="55"/>
      <c r="G763" s="55"/>
      <c r="H763" s="94"/>
      <c r="I763" s="94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</row>
    <row r="764" spans="1:25" ht="11.25" customHeight="1" x14ac:dyDescent="0.2">
      <c r="A764" s="55"/>
      <c r="B764" s="55"/>
      <c r="C764" s="81"/>
      <c r="D764" s="55"/>
      <c r="E764" s="55"/>
      <c r="F764" s="55"/>
      <c r="G764" s="55"/>
      <c r="H764" s="94"/>
      <c r="I764" s="94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</row>
    <row r="765" spans="1:25" ht="11.25" customHeight="1" x14ac:dyDescent="0.2">
      <c r="A765" s="55"/>
      <c r="B765" s="55"/>
      <c r="C765" s="81"/>
      <c r="D765" s="55"/>
      <c r="E765" s="55"/>
      <c r="F765" s="55"/>
      <c r="G765" s="55"/>
      <c r="H765" s="94"/>
      <c r="I765" s="94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</row>
    <row r="766" spans="1:25" ht="11.25" customHeight="1" x14ac:dyDescent="0.2">
      <c r="A766" s="55"/>
      <c r="B766" s="55"/>
      <c r="C766" s="81"/>
      <c r="D766" s="55"/>
      <c r="E766" s="55"/>
      <c r="F766" s="55"/>
      <c r="G766" s="55"/>
      <c r="H766" s="94"/>
      <c r="I766" s="94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</row>
    <row r="767" spans="1:25" ht="11.25" customHeight="1" x14ac:dyDescent="0.2">
      <c r="A767" s="55"/>
      <c r="B767" s="55"/>
      <c r="C767" s="81"/>
      <c r="D767" s="55"/>
      <c r="E767" s="55"/>
      <c r="F767" s="55"/>
      <c r="G767" s="55"/>
      <c r="H767" s="94"/>
      <c r="I767" s="94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</row>
    <row r="768" spans="1:25" ht="11.25" customHeight="1" x14ac:dyDescent="0.2">
      <c r="A768" s="55"/>
      <c r="B768" s="55"/>
      <c r="C768" s="81"/>
      <c r="D768" s="55"/>
      <c r="E768" s="55"/>
      <c r="F768" s="55"/>
      <c r="G768" s="55"/>
      <c r="H768" s="94"/>
      <c r="I768" s="94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</row>
    <row r="769" spans="1:25" ht="11.25" customHeight="1" x14ac:dyDescent="0.2">
      <c r="A769" s="55"/>
      <c r="B769" s="55"/>
      <c r="C769" s="81"/>
      <c r="D769" s="55"/>
      <c r="E769" s="55"/>
      <c r="F769" s="55"/>
      <c r="G769" s="55"/>
      <c r="H769" s="94"/>
      <c r="I769" s="94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</row>
    <row r="770" spans="1:25" ht="11.25" customHeight="1" x14ac:dyDescent="0.2">
      <c r="A770" s="55"/>
      <c r="B770" s="55"/>
      <c r="C770" s="81"/>
      <c r="D770" s="55"/>
      <c r="E770" s="55"/>
      <c r="F770" s="55"/>
      <c r="G770" s="55"/>
      <c r="H770" s="94"/>
      <c r="I770" s="94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</row>
    <row r="771" spans="1:25" ht="11.25" customHeight="1" x14ac:dyDescent="0.2">
      <c r="A771" s="55"/>
      <c r="B771" s="55"/>
      <c r="C771" s="81"/>
      <c r="D771" s="55"/>
      <c r="E771" s="55"/>
      <c r="F771" s="55"/>
      <c r="G771" s="55"/>
      <c r="H771" s="94"/>
      <c r="I771" s="94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</row>
    <row r="772" spans="1:25" ht="11.25" customHeight="1" x14ac:dyDescent="0.2">
      <c r="A772" s="55"/>
      <c r="B772" s="55"/>
      <c r="C772" s="81"/>
      <c r="D772" s="55"/>
      <c r="E772" s="55"/>
      <c r="F772" s="55"/>
      <c r="G772" s="55"/>
      <c r="H772" s="94"/>
      <c r="I772" s="94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</row>
    <row r="773" spans="1:25" ht="11.25" customHeight="1" x14ac:dyDescent="0.2">
      <c r="A773" s="55"/>
      <c r="B773" s="55"/>
      <c r="C773" s="81"/>
      <c r="D773" s="55"/>
      <c r="E773" s="55"/>
      <c r="F773" s="55"/>
      <c r="G773" s="55"/>
      <c r="H773" s="94"/>
      <c r="I773" s="94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</row>
    <row r="774" spans="1:25" ht="11.25" customHeight="1" x14ac:dyDescent="0.2">
      <c r="A774" s="55"/>
      <c r="B774" s="55"/>
      <c r="C774" s="81"/>
      <c r="D774" s="55"/>
      <c r="E774" s="55"/>
      <c r="F774" s="55"/>
      <c r="G774" s="55"/>
      <c r="H774" s="94"/>
      <c r="I774" s="94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</row>
    <row r="775" spans="1:25" ht="11.25" customHeight="1" x14ac:dyDescent="0.2">
      <c r="A775" s="55"/>
      <c r="B775" s="55"/>
      <c r="C775" s="81"/>
      <c r="D775" s="55"/>
      <c r="E775" s="55"/>
      <c r="F775" s="55"/>
      <c r="G775" s="55"/>
      <c r="H775" s="94"/>
      <c r="I775" s="94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</row>
    <row r="776" spans="1:25" ht="11.25" customHeight="1" x14ac:dyDescent="0.2">
      <c r="A776" s="55"/>
      <c r="B776" s="55"/>
      <c r="C776" s="81"/>
      <c r="D776" s="55"/>
      <c r="E776" s="55"/>
      <c r="F776" s="55"/>
      <c r="G776" s="55"/>
      <c r="H776" s="94"/>
      <c r="I776" s="94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</row>
    <row r="777" spans="1:25" ht="11.25" customHeight="1" x14ac:dyDescent="0.2">
      <c r="A777" s="55"/>
      <c r="B777" s="55"/>
      <c r="C777" s="81"/>
      <c r="D777" s="55"/>
      <c r="E777" s="55"/>
      <c r="F777" s="55"/>
      <c r="G777" s="55"/>
      <c r="H777" s="94"/>
      <c r="I777" s="94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</row>
    <row r="778" spans="1:25" ht="11.25" customHeight="1" x14ac:dyDescent="0.2">
      <c r="A778" s="55"/>
      <c r="B778" s="55"/>
      <c r="C778" s="81"/>
      <c r="D778" s="55"/>
      <c r="E778" s="55"/>
      <c r="F778" s="55"/>
      <c r="G778" s="55"/>
      <c r="H778" s="94"/>
      <c r="I778" s="94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</row>
    <row r="779" spans="1:25" ht="11.25" customHeight="1" x14ac:dyDescent="0.2">
      <c r="A779" s="55"/>
      <c r="B779" s="55"/>
      <c r="C779" s="81"/>
      <c r="D779" s="55"/>
      <c r="E779" s="55"/>
      <c r="F779" s="55"/>
      <c r="G779" s="55"/>
      <c r="H779" s="94"/>
      <c r="I779" s="94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</row>
    <row r="780" spans="1:25" ht="11.25" customHeight="1" x14ac:dyDescent="0.2">
      <c r="A780" s="55"/>
      <c r="B780" s="55"/>
      <c r="C780" s="81"/>
      <c r="D780" s="55"/>
      <c r="E780" s="55"/>
      <c r="F780" s="55"/>
      <c r="G780" s="55"/>
      <c r="H780" s="94"/>
      <c r="I780" s="94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</row>
    <row r="781" spans="1:25" ht="11.25" customHeight="1" x14ac:dyDescent="0.2">
      <c r="A781" s="55"/>
      <c r="B781" s="55"/>
      <c r="C781" s="81"/>
      <c r="D781" s="55"/>
      <c r="E781" s="55"/>
      <c r="F781" s="55"/>
      <c r="G781" s="55"/>
      <c r="H781" s="94"/>
      <c r="I781" s="94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</row>
    <row r="782" spans="1:25" ht="11.25" customHeight="1" x14ac:dyDescent="0.2">
      <c r="A782" s="55"/>
      <c r="B782" s="55"/>
      <c r="C782" s="81"/>
      <c r="D782" s="55"/>
      <c r="E782" s="55"/>
      <c r="F782" s="55"/>
      <c r="G782" s="55"/>
      <c r="H782" s="94"/>
      <c r="I782" s="94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</row>
    <row r="783" spans="1:25" ht="11.25" customHeight="1" x14ac:dyDescent="0.2">
      <c r="A783" s="55"/>
      <c r="B783" s="55"/>
      <c r="C783" s="81"/>
      <c r="D783" s="55"/>
      <c r="E783" s="55"/>
      <c r="F783" s="55"/>
      <c r="G783" s="55"/>
      <c r="H783" s="94"/>
      <c r="I783" s="94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</row>
    <row r="784" spans="1:25" ht="11.25" customHeight="1" x14ac:dyDescent="0.2">
      <c r="A784" s="55"/>
      <c r="B784" s="55"/>
      <c r="C784" s="81"/>
      <c r="D784" s="55"/>
      <c r="E784" s="55"/>
      <c r="F784" s="55"/>
      <c r="G784" s="55"/>
      <c r="H784" s="94"/>
      <c r="I784" s="94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</row>
    <row r="785" spans="1:25" ht="11.25" customHeight="1" x14ac:dyDescent="0.2">
      <c r="A785" s="55"/>
      <c r="B785" s="55"/>
      <c r="C785" s="81"/>
      <c r="D785" s="55"/>
      <c r="E785" s="55"/>
      <c r="F785" s="55"/>
      <c r="G785" s="55"/>
      <c r="H785" s="94"/>
      <c r="I785" s="94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</row>
    <row r="786" spans="1:25" ht="11.25" customHeight="1" x14ac:dyDescent="0.2">
      <c r="A786" s="55"/>
      <c r="B786" s="55"/>
      <c r="C786" s="81"/>
      <c r="D786" s="55"/>
      <c r="E786" s="55"/>
      <c r="F786" s="55"/>
      <c r="G786" s="55"/>
      <c r="H786" s="94"/>
      <c r="I786" s="94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</row>
    <row r="787" spans="1:25" ht="11.25" customHeight="1" x14ac:dyDescent="0.2">
      <c r="A787" s="55"/>
      <c r="B787" s="55"/>
      <c r="C787" s="81"/>
      <c r="D787" s="55"/>
      <c r="E787" s="55"/>
      <c r="F787" s="55"/>
      <c r="G787" s="55"/>
      <c r="H787" s="94"/>
      <c r="I787" s="94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</row>
    <row r="788" spans="1:25" ht="11.25" customHeight="1" x14ac:dyDescent="0.2">
      <c r="A788" s="55"/>
      <c r="B788" s="55"/>
      <c r="C788" s="81"/>
      <c r="D788" s="55"/>
      <c r="E788" s="55"/>
      <c r="F788" s="55"/>
      <c r="G788" s="55"/>
      <c r="H788" s="94"/>
      <c r="I788" s="94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</row>
    <row r="789" spans="1:25" ht="11.25" customHeight="1" x14ac:dyDescent="0.2">
      <c r="A789" s="55"/>
      <c r="B789" s="55"/>
      <c r="C789" s="81"/>
      <c r="D789" s="55"/>
      <c r="E789" s="55"/>
      <c r="F789" s="55"/>
      <c r="G789" s="55"/>
      <c r="H789" s="94"/>
      <c r="I789" s="94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</row>
    <row r="790" spans="1:25" ht="11.25" customHeight="1" x14ac:dyDescent="0.2">
      <c r="A790" s="55"/>
      <c r="B790" s="55"/>
      <c r="C790" s="81"/>
      <c r="D790" s="55"/>
      <c r="E790" s="55"/>
      <c r="F790" s="55"/>
      <c r="G790" s="55"/>
      <c r="H790" s="94"/>
      <c r="I790" s="94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</row>
    <row r="791" spans="1:25" ht="11.25" customHeight="1" x14ac:dyDescent="0.2">
      <c r="A791" s="55"/>
      <c r="B791" s="55"/>
      <c r="C791" s="81"/>
      <c r="D791" s="55"/>
      <c r="E791" s="55"/>
      <c r="F791" s="55"/>
      <c r="G791" s="55"/>
      <c r="H791" s="94"/>
      <c r="I791" s="94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</row>
    <row r="792" spans="1:25" ht="11.25" customHeight="1" x14ac:dyDescent="0.2">
      <c r="A792" s="55"/>
      <c r="B792" s="55"/>
      <c r="C792" s="81"/>
      <c r="D792" s="55"/>
      <c r="E792" s="55"/>
      <c r="F792" s="55"/>
      <c r="G792" s="55"/>
      <c r="H792" s="94"/>
      <c r="I792" s="94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</row>
    <row r="793" spans="1:25" ht="11.25" customHeight="1" x14ac:dyDescent="0.2">
      <c r="A793" s="55"/>
      <c r="B793" s="55"/>
      <c r="C793" s="81"/>
      <c r="D793" s="55"/>
      <c r="E793" s="55"/>
      <c r="F793" s="55"/>
      <c r="G793" s="55"/>
      <c r="H793" s="94"/>
      <c r="I793" s="94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</row>
    <row r="794" spans="1:25" ht="11.25" customHeight="1" x14ac:dyDescent="0.2">
      <c r="A794" s="55"/>
      <c r="B794" s="55"/>
      <c r="C794" s="81"/>
      <c r="D794" s="55"/>
      <c r="E794" s="55"/>
      <c r="F794" s="55"/>
      <c r="G794" s="55"/>
      <c r="H794" s="94"/>
      <c r="I794" s="94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</row>
    <row r="795" spans="1:25" ht="11.25" customHeight="1" x14ac:dyDescent="0.2">
      <c r="A795" s="55"/>
      <c r="B795" s="55"/>
      <c r="C795" s="81"/>
      <c r="D795" s="55"/>
      <c r="E795" s="55"/>
      <c r="F795" s="55"/>
      <c r="G795" s="55"/>
      <c r="H795" s="94"/>
      <c r="I795" s="94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</row>
    <row r="796" spans="1:25" ht="11.25" customHeight="1" x14ac:dyDescent="0.2">
      <c r="A796" s="55"/>
      <c r="B796" s="55"/>
      <c r="C796" s="81"/>
      <c r="D796" s="55"/>
      <c r="E796" s="55"/>
      <c r="F796" s="55"/>
      <c r="G796" s="55"/>
      <c r="H796" s="94"/>
      <c r="I796" s="94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</row>
    <row r="797" spans="1:25" ht="11.25" customHeight="1" x14ac:dyDescent="0.2">
      <c r="A797" s="55"/>
      <c r="B797" s="55"/>
      <c r="C797" s="81"/>
      <c r="D797" s="55"/>
      <c r="E797" s="55"/>
      <c r="F797" s="55"/>
      <c r="G797" s="55"/>
      <c r="H797" s="94"/>
      <c r="I797" s="94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</row>
    <row r="798" spans="1:25" ht="11.25" customHeight="1" x14ac:dyDescent="0.2">
      <c r="A798" s="55"/>
      <c r="B798" s="55"/>
      <c r="C798" s="81"/>
      <c r="D798" s="55"/>
      <c r="E798" s="55"/>
      <c r="F798" s="55"/>
      <c r="G798" s="55"/>
      <c r="H798" s="94"/>
      <c r="I798" s="94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</row>
    <row r="799" spans="1:25" ht="11.25" customHeight="1" x14ac:dyDescent="0.2">
      <c r="A799" s="55"/>
      <c r="B799" s="55"/>
      <c r="C799" s="81"/>
      <c r="D799" s="55"/>
      <c r="E799" s="55"/>
      <c r="F799" s="55"/>
      <c r="G799" s="55"/>
      <c r="H799" s="94"/>
      <c r="I799" s="94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</row>
    <row r="800" spans="1:25" ht="11.25" customHeight="1" x14ac:dyDescent="0.2">
      <c r="A800" s="55"/>
      <c r="B800" s="55"/>
      <c r="C800" s="81"/>
      <c r="D800" s="55"/>
      <c r="E800" s="55"/>
      <c r="F800" s="55"/>
      <c r="G800" s="55"/>
      <c r="H800" s="94"/>
      <c r="I800" s="94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</row>
    <row r="801" spans="1:25" ht="11.25" customHeight="1" x14ac:dyDescent="0.2">
      <c r="A801" s="55"/>
      <c r="B801" s="55"/>
      <c r="C801" s="81"/>
      <c r="D801" s="55"/>
      <c r="E801" s="55"/>
      <c r="F801" s="55"/>
      <c r="G801" s="55"/>
      <c r="H801" s="94"/>
      <c r="I801" s="94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</row>
    <row r="802" spans="1:25" ht="11.25" customHeight="1" x14ac:dyDescent="0.2">
      <c r="A802" s="55"/>
      <c r="B802" s="55"/>
      <c r="C802" s="81"/>
      <c r="D802" s="55"/>
      <c r="E802" s="55"/>
      <c r="F802" s="55"/>
      <c r="G802" s="55"/>
      <c r="H802" s="94"/>
      <c r="I802" s="94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</row>
    <row r="803" spans="1:25" ht="11.25" customHeight="1" x14ac:dyDescent="0.2">
      <c r="A803" s="55"/>
      <c r="B803" s="55"/>
      <c r="C803" s="81"/>
      <c r="D803" s="55"/>
      <c r="E803" s="55"/>
      <c r="F803" s="55"/>
      <c r="G803" s="55"/>
      <c r="H803" s="94"/>
      <c r="I803" s="94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</row>
    <row r="804" spans="1:25" ht="11.25" customHeight="1" x14ac:dyDescent="0.2">
      <c r="A804" s="55"/>
      <c r="B804" s="55"/>
      <c r="C804" s="81"/>
      <c r="D804" s="55"/>
      <c r="E804" s="55"/>
      <c r="F804" s="55"/>
      <c r="G804" s="55"/>
      <c r="H804" s="94"/>
      <c r="I804" s="94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</row>
    <row r="805" spans="1:25" ht="11.25" customHeight="1" x14ac:dyDescent="0.2">
      <c r="A805" s="55"/>
      <c r="B805" s="55"/>
      <c r="C805" s="81"/>
      <c r="D805" s="55"/>
      <c r="E805" s="55"/>
      <c r="F805" s="55"/>
      <c r="G805" s="55"/>
      <c r="H805" s="94"/>
      <c r="I805" s="94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</row>
    <row r="806" spans="1:25" ht="11.25" customHeight="1" x14ac:dyDescent="0.2">
      <c r="A806" s="55"/>
      <c r="B806" s="55"/>
      <c r="C806" s="81"/>
      <c r="D806" s="55"/>
      <c r="E806" s="55"/>
      <c r="F806" s="55"/>
      <c r="G806" s="55"/>
      <c r="H806" s="94"/>
      <c r="I806" s="94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</row>
    <row r="807" spans="1:25" ht="11.25" customHeight="1" x14ac:dyDescent="0.2">
      <c r="A807" s="55"/>
      <c r="B807" s="55"/>
      <c r="C807" s="81"/>
      <c r="D807" s="55"/>
      <c r="E807" s="55"/>
      <c r="F807" s="55"/>
      <c r="G807" s="55"/>
      <c r="H807" s="94"/>
      <c r="I807" s="94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</row>
    <row r="808" spans="1:25" ht="11.25" customHeight="1" x14ac:dyDescent="0.2">
      <c r="A808" s="55"/>
      <c r="B808" s="55"/>
      <c r="C808" s="81"/>
      <c r="D808" s="55"/>
      <c r="E808" s="55"/>
      <c r="F808" s="55"/>
      <c r="G808" s="55"/>
      <c r="H808" s="94"/>
      <c r="I808" s="94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</row>
    <row r="809" spans="1:25" ht="11.25" customHeight="1" x14ac:dyDescent="0.2">
      <c r="A809" s="55"/>
      <c r="B809" s="55"/>
      <c r="C809" s="81"/>
      <c r="D809" s="55"/>
      <c r="E809" s="55"/>
      <c r="F809" s="55"/>
      <c r="G809" s="55"/>
      <c r="H809" s="94"/>
      <c r="I809" s="94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</row>
    <row r="810" spans="1:25" ht="11.25" customHeight="1" x14ac:dyDescent="0.2">
      <c r="A810" s="55"/>
      <c r="B810" s="55"/>
      <c r="C810" s="81"/>
      <c r="D810" s="55"/>
      <c r="E810" s="55"/>
      <c r="F810" s="55"/>
      <c r="G810" s="55"/>
      <c r="H810" s="94"/>
      <c r="I810" s="94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</row>
    <row r="811" spans="1:25" ht="11.25" customHeight="1" x14ac:dyDescent="0.2">
      <c r="A811" s="55"/>
      <c r="B811" s="55"/>
      <c r="C811" s="81"/>
      <c r="D811" s="55"/>
      <c r="E811" s="55"/>
      <c r="F811" s="55"/>
      <c r="G811" s="55"/>
      <c r="H811" s="94"/>
      <c r="I811" s="94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</row>
    <row r="812" spans="1:25" ht="11.25" customHeight="1" x14ac:dyDescent="0.2">
      <c r="A812" s="55"/>
      <c r="B812" s="55"/>
      <c r="C812" s="81"/>
      <c r="D812" s="55"/>
      <c r="E812" s="55"/>
      <c r="F812" s="55"/>
      <c r="G812" s="55"/>
      <c r="H812" s="94"/>
      <c r="I812" s="94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</row>
    <row r="813" spans="1:25" ht="11.25" customHeight="1" x14ac:dyDescent="0.2">
      <c r="A813" s="55"/>
      <c r="B813" s="55"/>
      <c r="C813" s="81"/>
      <c r="D813" s="55"/>
      <c r="E813" s="55"/>
      <c r="F813" s="55"/>
      <c r="G813" s="55"/>
      <c r="H813" s="94"/>
      <c r="I813" s="94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</row>
    <row r="814" spans="1:25" ht="11.25" customHeight="1" x14ac:dyDescent="0.2">
      <c r="A814" s="55"/>
      <c r="B814" s="55"/>
      <c r="C814" s="81"/>
      <c r="D814" s="55"/>
      <c r="E814" s="55"/>
      <c r="F814" s="55"/>
      <c r="G814" s="55"/>
      <c r="H814" s="94"/>
      <c r="I814" s="94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</row>
    <row r="815" spans="1:25" ht="11.25" customHeight="1" x14ac:dyDescent="0.2">
      <c r="A815" s="55"/>
      <c r="B815" s="55"/>
      <c r="C815" s="81"/>
      <c r="D815" s="55"/>
      <c r="E815" s="55"/>
      <c r="F815" s="55"/>
      <c r="G815" s="55"/>
      <c r="H815" s="94"/>
      <c r="I815" s="94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</row>
    <row r="816" spans="1:25" ht="11.25" customHeight="1" x14ac:dyDescent="0.2">
      <c r="A816" s="55"/>
      <c r="B816" s="55"/>
      <c r="C816" s="81"/>
      <c r="D816" s="55"/>
      <c r="E816" s="55"/>
      <c r="F816" s="55"/>
      <c r="G816" s="55"/>
      <c r="H816" s="94"/>
      <c r="I816" s="94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</row>
    <row r="817" spans="1:25" ht="11.25" customHeight="1" x14ac:dyDescent="0.2">
      <c r="A817" s="55"/>
      <c r="B817" s="55"/>
      <c r="C817" s="81"/>
      <c r="D817" s="55"/>
      <c r="E817" s="55"/>
      <c r="F817" s="55"/>
      <c r="G817" s="55"/>
      <c r="H817" s="94"/>
      <c r="I817" s="94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</row>
    <row r="818" spans="1:25" ht="11.25" customHeight="1" x14ac:dyDescent="0.2">
      <c r="A818" s="55"/>
      <c r="B818" s="55"/>
      <c r="C818" s="81"/>
      <c r="D818" s="55"/>
      <c r="E818" s="55"/>
      <c r="F818" s="55"/>
      <c r="G818" s="55"/>
      <c r="H818" s="94"/>
      <c r="I818" s="94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</row>
    <row r="819" spans="1:25" ht="11.25" customHeight="1" x14ac:dyDescent="0.2">
      <c r="A819" s="55"/>
      <c r="B819" s="55"/>
      <c r="C819" s="81"/>
      <c r="D819" s="55"/>
      <c r="E819" s="55"/>
      <c r="F819" s="55"/>
      <c r="G819" s="55"/>
      <c r="H819" s="94"/>
      <c r="I819" s="94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</row>
    <row r="820" spans="1:25" ht="11.25" customHeight="1" x14ac:dyDescent="0.2">
      <c r="A820" s="55"/>
      <c r="B820" s="55"/>
      <c r="C820" s="81"/>
      <c r="D820" s="55"/>
      <c r="E820" s="55"/>
      <c r="F820" s="55"/>
      <c r="G820" s="55"/>
      <c r="H820" s="94"/>
      <c r="I820" s="94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</row>
    <row r="821" spans="1:25" ht="11.25" customHeight="1" x14ac:dyDescent="0.2">
      <c r="A821" s="55"/>
      <c r="B821" s="55"/>
      <c r="C821" s="81"/>
      <c r="D821" s="55"/>
      <c r="E821" s="55"/>
      <c r="F821" s="55"/>
      <c r="G821" s="55"/>
      <c r="H821" s="94"/>
      <c r="I821" s="94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</row>
    <row r="822" spans="1:25" ht="11.25" customHeight="1" x14ac:dyDescent="0.2">
      <c r="A822" s="55"/>
      <c r="B822" s="55"/>
      <c r="C822" s="81"/>
      <c r="D822" s="55"/>
      <c r="E822" s="55"/>
      <c r="F822" s="55"/>
      <c r="G822" s="55"/>
      <c r="H822" s="94"/>
      <c r="I822" s="94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</row>
    <row r="823" spans="1:25" ht="11.25" customHeight="1" x14ac:dyDescent="0.2">
      <c r="A823" s="55"/>
      <c r="B823" s="55"/>
      <c r="C823" s="81"/>
      <c r="D823" s="55"/>
      <c r="E823" s="55"/>
      <c r="F823" s="55"/>
      <c r="G823" s="55"/>
      <c r="H823" s="94"/>
      <c r="I823" s="94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</row>
    <row r="824" spans="1:25" ht="11.25" customHeight="1" x14ac:dyDescent="0.2">
      <c r="A824" s="55"/>
      <c r="B824" s="55"/>
      <c r="C824" s="81"/>
      <c r="D824" s="55"/>
      <c r="E824" s="55"/>
      <c r="F824" s="55"/>
      <c r="G824" s="55"/>
      <c r="H824" s="94"/>
      <c r="I824" s="94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</row>
    <row r="825" spans="1:25" ht="11.25" customHeight="1" x14ac:dyDescent="0.2">
      <c r="A825" s="55"/>
      <c r="B825" s="55"/>
      <c r="C825" s="81"/>
      <c r="D825" s="55"/>
      <c r="E825" s="55"/>
      <c r="F825" s="55"/>
      <c r="G825" s="55"/>
      <c r="H825" s="94"/>
      <c r="I825" s="94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</row>
    <row r="826" spans="1:25" ht="11.25" customHeight="1" x14ac:dyDescent="0.2">
      <c r="A826" s="55"/>
      <c r="B826" s="55"/>
      <c r="C826" s="81"/>
      <c r="D826" s="55"/>
      <c r="E826" s="55"/>
      <c r="F826" s="55"/>
      <c r="G826" s="55"/>
      <c r="H826" s="94"/>
      <c r="I826" s="94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</row>
    <row r="827" spans="1:25" ht="11.25" customHeight="1" x14ac:dyDescent="0.2">
      <c r="A827" s="55"/>
      <c r="B827" s="55"/>
      <c r="C827" s="81"/>
      <c r="D827" s="55"/>
      <c r="E827" s="55"/>
      <c r="F827" s="55"/>
      <c r="G827" s="55"/>
      <c r="H827" s="94"/>
      <c r="I827" s="94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</row>
    <row r="828" spans="1:25" ht="11.25" customHeight="1" x14ac:dyDescent="0.2">
      <c r="A828" s="55"/>
      <c r="B828" s="55"/>
      <c r="C828" s="81"/>
      <c r="D828" s="55"/>
      <c r="E828" s="55"/>
      <c r="F828" s="55"/>
      <c r="G828" s="55"/>
      <c r="H828" s="94"/>
      <c r="I828" s="94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</row>
    <row r="829" spans="1:25" ht="11.25" customHeight="1" x14ac:dyDescent="0.2">
      <c r="A829" s="55"/>
      <c r="B829" s="55"/>
      <c r="C829" s="81"/>
      <c r="D829" s="55"/>
      <c r="E829" s="55"/>
      <c r="F829" s="55"/>
      <c r="G829" s="55"/>
      <c r="H829" s="94"/>
      <c r="I829" s="94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</row>
    <row r="830" spans="1:25" ht="11.25" customHeight="1" x14ac:dyDescent="0.2">
      <c r="A830" s="55"/>
      <c r="B830" s="55"/>
      <c r="C830" s="81"/>
      <c r="D830" s="55"/>
      <c r="E830" s="55"/>
      <c r="F830" s="55"/>
      <c r="G830" s="55"/>
      <c r="H830" s="94"/>
      <c r="I830" s="94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</row>
    <row r="831" spans="1:25" ht="11.25" customHeight="1" x14ac:dyDescent="0.2">
      <c r="A831" s="55"/>
      <c r="B831" s="55"/>
      <c r="C831" s="81"/>
      <c r="D831" s="55"/>
      <c r="E831" s="55"/>
      <c r="F831" s="55"/>
      <c r="G831" s="55"/>
      <c r="H831" s="94"/>
      <c r="I831" s="94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</row>
    <row r="832" spans="1:25" ht="11.25" customHeight="1" x14ac:dyDescent="0.2">
      <c r="A832" s="55"/>
      <c r="B832" s="55"/>
      <c r="C832" s="81"/>
      <c r="D832" s="55"/>
      <c r="E832" s="55"/>
      <c r="F832" s="55"/>
      <c r="G832" s="55"/>
      <c r="H832" s="94"/>
      <c r="I832" s="94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</row>
    <row r="833" spans="1:25" ht="11.25" customHeight="1" x14ac:dyDescent="0.2">
      <c r="A833" s="55"/>
      <c r="B833" s="55"/>
      <c r="C833" s="81"/>
      <c r="D833" s="55"/>
      <c r="E833" s="55"/>
      <c r="F833" s="55"/>
      <c r="G833" s="55"/>
      <c r="H833" s="94"/>
      <c r="I833" s="94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</row>
    <row r="834" spans="1:25" ht="11.25" customHeight="1" x14ac:dyDescent="0.2">
      <c r="A834" s="55"/>
      <c r="B834" s="55"/>
      <c r="C834" s="81"/>
      <c r="D834" s="55"/>
      <c r="E834" s="55"/>
      <c r="F834" s="55"/>
      <c r="G834" s="55"/>
      <c r="H834" s="94"/>
      <c r="I834" s="94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</row>
    <row r="835" spans="1:25" ht="11.25" customHeight="1" x14ac:dyDescent="0.2">
      <c r="A835" s="55"/>
      <c r="B835" s="55"/>
      <c r="C835" s="81"/>
      <c r="D835" s="55"/>
      <c r="E835" s="55"/>
      <c r="F835" s="55"/>
      <c r="G835" s="55"/>
      <c r="H835" s="94"/>
      <c r="I835" s="94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</row>
    <row r="836" spans="1:25" ht="11.25" customHeight="1" x14ac:dyDescent="0.2">
      <c r="A836" s="55"/>
      <c r="B836" s="55"/>
      <c r="C836" s="81"/>
      <c r="D836" s="55"/>
      <c r="E836" s="55"/>
      <c r="F836" s="55"/>
      <c r="G836" s="55"/>
      <c r="H836" s="94"/>
      <c r="I836" s="94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</row>
    <row r="837" spans="1:25" ht="11.25" customHeight="1" x14ac:dyDescent="0.2">
      <c r="A837" s="55"/>
      <c r="B837" s="55"/>
      <c r="C837" s="81"/>
      <c r="D837" s="55"/>
      <c r="E837" s="55"/>
      <c r="F837" s="55"/>
      <c r="G837" s="55"/>
      <c r="H837" s="94"/>
      <c r="I837" s="94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</row>
    <row r="838" spans="1:25" ht="11.25" customHeight="1" x14ac:dyDescent="0.2">
      <c r="A838" s="55"/>
      <c r="B838" s="55"/>
      <c r="C838" s="81"/>
      <c r="D838" s="55"/>
      <c r="E838" s="55"/>
      <c r="F838" s="55"/>
      <c r="G838" s="55"/>
      <c r="H838" s="94"/>
      <c r="I838" s="94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</row>
    <row r="839" spans="1:25" ht="11.25" customHeight="1" x14ac:dyDescent="0.2">
      <c r="A839" s="55"/>
      <c r="B839" s="55"/>
      <c r="C839" s="81"/>
      <c r="D839" s="55"/>
      <c r="E839" s="55"/>
      <c r="F839" s="55"/>
      <c r="G839" s="55"/>
      <c r="H839" s="94"/>
      <c r="I839" s="94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</row>
    <row r="840" spans="1:25" ht="11.25" customHeight="1" x14ac:dyDescent="0.2">
      <c r="A840" s="55"/>
      <c r="B840" s="55"/>
      <c r="C840" s="81"/>
      <c r="D840" s="55"/>
      <c r="E840" s="55"/>
      <c r="F840" s="55"/>
      <c r="G840" s="55"/>
      <c r="H840" s="94"/>
      <c r="I840" s="94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</row>
    <row r="841" spans="1:25" ht="11.25" customHeight="1" x14ac:dyDescent="0.2">
      <c r="A841" s="55"/>
      <c r="B841" s="55"/>
      <c r="C841" s="81"/>
      <c r="D841" s="55"/>
      <c r="E841" s="55"/>
      <c r="F841" s="55"/>
      <c r="G841" s="55"/>
      <c r="H841" s="94"/>
      <c r="I841" s="94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</row>
    <row r="842" spans="1:25" ht="11.25" customHeight="1" x14ac:dyDescent="0.2">
      <c r="A842" s="55"/>
      <c r="B842" s="55"/>
      <c r="C842" s="81"/>
      <c r="D842" s="55"/>
      <c r="E842" s="55"/>
      <c r="F842" s="55"/>
      <c r="G842" s="55"/>
      <c r="H842" s="94"/>
      <c r="I842" s="94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</row>
    <row r="843" spans="1:25" ht="11.25" customHeight="1" x14ac:dyDescent="0.2">
      <c r="A843" s="55"/>
      <c r="B843" s="55"/>
      <c r="C843" s="81"/>
      <c r="D843" s="55"/>
      <c r="E843" s="55"/>
      <c r="F843" s="55"/>
      <c r="G843" s="55"/>
      <c r="H843" s="94"/>
      <c r="I843" s="94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</row>
    <row r="844" spans="1:25" ht="11.25" customHeight="1" x14ac:dyDescent="0.2">
      <c r="A844" s="55"/>
      <c r="B844" s="55"/>
      <c r="C844" s="81"/>
      <c r="D844" s="55"/>
      <c r="E844" s="55"/>
      <c r="F844" s="55"/>
      <c r="G844" s="55"/>
      <c r="H844" s="94"/>
      <c r="I844" s="94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</row>
    <row r="845" spans="1:25" ht="11.25" customHeight="1" x14ac:dyDescent="0.2">
      <c r="A845" s="55"/>
      <c r="B845" s="55"/>
      <c r="C845" s="81"/>
      <c r="D845" s="55"/>
      <c r="E845" s="55"/>
      <c r="F845" s="55"/>
      <c r="G845" s="55"/>
      <c r="H845" s="94"/>
      <c r="I845" s="94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</row>
    <row r="846" spans="1:25" ht="11.25" customHeight="1" x14ac:dyDescent="0.2">
      <c r="A846" s="55"/>
      <c r="B846" s="55"/>
      <c r="C846" s="81"/>
      <c r="D846" s="55"/>
      <c r="E846" s="55"/>
      <c r="F846" s="55"/>
      <c r="G846" s="55"/>
      <c r="H846" s="94"/>
      <c r="I846" s="94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</row>
    <row r="847" spans="1:25" ht="11.25" customHeight="1" x14ac:dyDescent="0.2">
      <c r="A847" s="55"/>
      <c r="B847" s="55"/>
      <c r="C847" s="81"/>
      <c r="D847" s="55"/>
      <c r="E847" s="55"/>
      <c r="F847" s="55"/>
      <c r="G847" s="55"/>
      <c r="H847" s="94"/>
      <c r="I847" s="94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</row>
    <row r="848" spans="1:25" ht="11.25" customHeight="1" x14ac:dyDescent="0.2">
      <c r="A848" s="55"/>
      <c r="B848" s="55"/>
      <c r="C848" s="81"/>
      <c r="D848" s="55"/>
      <c r="E848" s="55"/>
      <c r="F848" s="55"/>
      <c r="G848" s="55"/>
      <c r="H848" s="94"/>
      <c r="I848" s="94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</row>
    <row r="849" spans="1:25" ht="11.25" customHeight="1" x14ac:dyDescent="0.2">
      <c r="A849" s="55"/>
      <c r="B849" s="55"/>
      <c r="C849" s="81"/>
      <c r="D849" s="55"/>
      <c r="E849" s="55"/>
      <c r="F849" s="55"/>
      <c r="G849" s="55"/>
      <c r="H849" s="94"/>
      <c r="I849" s="94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</row>
    <row r="850" spans="1:25" ht="11.25" customHeight="1" x14ac:dyDescent="0.2">
      <c r="A850" s="55"/>
      <c r="B850" s="55"/>
      <c r="C850" s="81"/>
      <c r="D850" s="55"/>
      <c r="E850" s="55"/>
      <c r="F850" s="55"/>
      <c r="G850" s="55"/>
      <c r="H850" s="94"/>
      <c r="I850" s="94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</row>
    <row r="851" spans="1:25" ht="11.25" customHeight="1" x14ac:dyDescent="0.2">
      <c r="A851" s="55"/>
      <c r="B851" s="55"/>
      <c r="C851" s="81"/>
      <c r="D851" s="55"/>
      <c r="E851" s="55"/>
      <c r="F851" s="55"/>
      <c r="G851" s="55"/>
      <c r="H851" s="94"/>
      <c r="I851" s="94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</row>
    <row r="852" spans="1:25" ht="11.25" customHeight="1" x14ac:dyDescent="0.2">
      <c r="A852" s="55"/>
      <c r="B852" s="55"/>
      <c r="C852" s="81"/>
      <c r="D852" s="55"/>
      <c r="E852" s="55"/>
      <c r="F852" s="55"/>
      <c r="G852" s="55"/>
      <c r="H852" s="94"/>
      <c r="I852" s="94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</row>
    <row r="853" spans="1:25" ht="11.25" customHeight="1" x14ac:dyDescent="0.2">
      <c r="A853" s="55"/>
      <c r="B853" s="55"/>
      <c r="C853" s="81"/>
      <c r="D853" s="55"/>
      <c r="E853" s="55"/>
      <c r="F853" s="55"/>
      <c r="G853" s="55"/>
      <c r="H853" s="94"/>
      <c r="I853" s="94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</row>
    <row r="854" spans="1:25" ht="11.25" customHeight="1" x14ac:dyDescent="0.2">
      <c r="A854" s="55"/>
      <c r="B854" s="55"/>
      <c r="C854" s="81"/>
      <c r="D854" s="55"/>
      <c r="E854" s="55"/>
      <c r="F854" s="55"/>
      <c r="G854" s="55"/>
      <c r="H854" s="94"/>
      <c r="I854" s="94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</row>
    <row r="855" spans="1:25" ht="11.25" customHeight="1" x14ac:dyDescent="0.2">
      <c r="A855" s="55"/>
      <c r="B855" s="55"/>
      <c r="C855" s="81"/>
      <c r="D855" s="55"/>
      <c r="E855" s="55"/>
      <c r="F855" s="55"/>
      <c r="G855" s="55"/>
      <c r="H855" s="94"/>
      <c r="I855" s="94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</row>
    <row r="856" spans="1:25" ht="11.25" customHeight="1" x14ac:dyDescent="0.2">
      <c r="A856" s="55"/>
      <c r="B856" s="55"/>
      <c r="C856" s="81"/>
      <c r="D856" s="55"/>
      <c r="E856" s="55"/>
      <c r="F856" s="55"/>
      <c r="G856" s="55"/>
      <c r="H856" s="94"/>
      <c r="I856" s="94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</row>
    <row r="857" spans="1:25" ht="11.25" customHeight="1" x14ac:dyDescent="0.2">
      <c r="A857" s="55"/>
      <c r="B857" s="55"/>
      <c r="C857" s="81"/>
      <c r="D857" s="55"/>
      <c r="E857" s="55"/>
      <c r="F857" s="55"/>
      <c r="G857" s="55"/>
      <c r="H857" s="94"/>
      <c r="I857" s="94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</row>
    <row r="858" spans="1:25" ht="11.25" customHeight="1" x14ac:dyDescent="0.2">
      <c r="A858" s="55"/>
      <c r="B858" s="55"/>
      <c r="C858" s="81"/>
      <c r="D858" s="55"/>
      <c r="E858" s="55"/>
      <c r="F858" s="55"/>
      <c r="G858" s="55"/>
      <c r="H858" s="94"/>
      <c r="I858" s="94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</row>
    <row r="859" spans="1:25" ht="11.25" customHeight="1" x14ac:dyDescent="0.2">
      <c r="A859" s="55"/>
      <c r="B859" s="55"/>
      <c r="C859" s="81"/>
      <c r="D859" s="55"/>
      <c r="E859" s="55"/>
      <c r="F859" s="55"/>
      <c r="G859" s="55"/>
      <c r="H859" s="94"/>
      <c r="I859" s="94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</row>
    <row r="860" spans="1:25" ht="11.25" customHeight="1" x14ac:dyDescent="0.2">
      <c r="A860" s="55"/>
      <c r="B860" s="55"/>
      <c r="C860" s="81"/>
      <c r="D860" s="55"/>
      <c r="E860" s="55"/>
      <c r="F860" s="55"/>
      <c r="G860" s="55"/>
      <c r="H860" s="94"/>
      <c r="I860" s="94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</row>
    <row r="861" spans="1:25" ht="11.25" customHeight="1" x14ac:dyDescent="0.2">
      <c r="A861" s="55"/>
      <c r="B861" s="55"/>
      <c r="C861" s="81"/>
      <c r="D861" s="55"/>
      <c r="E861" s="55"/>
      <c r="F861" s="55"/>
      <c r="G861" s="55"/>
      <c r="H861" s="94"/>
      <c r="I861" s="94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</row>
    <row r="862" spans="1:25" ht="11.25" customHeight="1" x14ac:dyDescent="0.2">
      <c r="A862" s="55"/>
      <c r="B862" s="55"/>
      <c r="C862" s="81"/>
      <c r="D862" s="55"/>
      <c r="E862" s="55"/>
      <c r="F862" s="55"/>
      <c r="G862" s="55"/>
      <c r="H862" s="94"/>
      <c r="I862" s="94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</row>
    <row r="863" spans="1:25" ht="11.25" customHeight="1" x14ac:dyDescent="0.2">
      <c r="A863" s="55"/>
      <c r="B863" s="55"/>
      <c r="C863" s="81"/>
      <c r="D863" s="55"/>
      <c r="E863" s="55"/>
      <c r="F863" s="55"/>
      <c r="G863" s="55"/>
      <c r="H863" s="94"/>
      <c r="I863" s="94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</row>
    <row r="864" spans="1:25" ht="11.25" customHeight="1" x14ac:dyDescent="0.2">
      <c r="A864" s="55"/>
      <c r="B864" s="55"/>
      <c r="C864" s="81"/>
      <c r="D864" s="55"/>
      <c r="E864" s="55"/>
      <c r="F864" s="55"/>
      <c r="G864" s="55"/>
      <c r="H864" s="94"/>
      <c r="I864" s="94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</row>
    <row r="865" spans="1:25" ht="11.25" customHeight="1" x14ac:dyDescent="0.2">
      <c r="A865" s="55"/>
      <c r="B865" s="55"/>
      <c r="C865" s="81"/>
      <c r="D865" s="55"/>
      <c r="E865" s="55"/>
      <c r="F865" s="55"/>
      <c r="G865" s="55"/>
      <c r="H865" s="94"/>
      <c r="I865" s="94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</row>
    <row r="866" spans="1:25" ht="11.25" customHeight="1" x14ac:dyDescent="0.2">
      <c r="A866" s="55"/>
      <c r="B866" s="55"/>
      <c r="C866" s="81"/>
      <c r="D866" s="55"/>
      <c r="E866" s="55"/>
      <c r="F866" s="55"/>
      <c r="G866" s="55"/>
      <c r="H866" s="94"/>
      <c r="I866" s="94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</row>
    <row r="867" spans="1:25" ht="11.25" customHeight="1" x14ac:dyDescent="0.2">
      <c r="A867" s="55"/>
      <c r="B867" s="55"/>
      <c r="C867" s="81"/>
      <c r="D867" s="55"/>
      <c r="E867" s="55"/>
      <c r="F867" s="55"/>
      <c r="G867" s="55"/>
      <c r="H867" s="94"/>
      <c r="I867" s="94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</row>
    <row r="868" spans="1:25" ht="11.25" customHeight="1" x14ac:dyDescent="0.2">
      <c r="A868" s="55"/>
      <c r="B868" s="55"/>
      <c r="C868" s="81"/>
      <c r="D868" s="55"/>
      <c r="E868" s="55"/>
      <c r="F868" s="55"/>
      <c r="G868" s="55"/>
      <c r="H868" s="94"/>
      <c r="I868" s="94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</row>
    <row r="869" spans="1:25" ht="11.25" customHeight="1" x14ac:dyDescent="0.2">
      <c r="A869" s="55"/>
      <c r="B869" s="55"/>
      <c r="C869" s="81"/>
      <c r="D869" s="55"/>
      <c r="E869" s="55"/>
      <c r="F869" s="55"/>
      <c r="G869" s="55"/>
      <c r="H869" s="94"/>
      <c r="I869" s="94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</row>
    <row r="870" spans="1:25" ht="11.25" customHeight="1" x14ac:dyDescent="0.2">
      <c r="A870" s="55"/>
      <c r="B870" s="55"/>
      <c r="C870" s="81"/>
      <c r="D870" s="55"/>
      <c r="E870" s="55"/>
      <c r="F870" s="55"/>
      <c r="G870" s="55"/>
      <c r="H870" s="94"/>
      <c r="I870" s="94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</row>
    <row r="871" spans="1:25" ht="11.25" customHeight="1" x14ac:dyDescent="0.2">
      <c r="A871" s="55"/>
      <c r="B871" s="55"/>
      <c r="C871" s="81"/>
      <c r="D871" s="55"/>
      <c r="E871" s="55"/>
      <c r="F871" s="55"/>
      <c r="G871" s="55"/>
      <c r="H871" s="94"/>
      <c r="I871" s="94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</row>
    <row r="872" spans="1:25" ht="11.25" customHeight="1" x14ac:dyDescent="0.2">
      <c r="A872" s="55"/>
      <c r="B872" s="55"/>
      <c r="C872" s="81"/>
      <c r="D872" s="55"/>
      <c r="E872" s="55"/>
      <c r="F872" s="55"/>
      <c r="G872" s="55"/>
      <c r="H872" s="94"/>
      <c r="I872" s="94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</row>
    <row r="873" spans="1:25" ht="11.25" customHeight="1" x14ac:dyDescent="0.2">
      <c r="A873" s="55"/>
      <c r="B873" s="55"/>
      <c r="C873" s="81"/>
      <c r="D873" s="55"/>
      <c r="E873" s="55"/>
      <c r="F873" s="55"/>
      <c r="G873" s="55"/>
      <c r="H873" s="94"/>
      <c r="I873" s="94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</row>
    <row r="874" spans="1:25" ht="11.25" customHeight="1" x14ac:dyDescent="0.2">
      <c r="A874" s="55"/>
      <c r="B874" s="55"/>
      <c r="C874" s="81"/>
      <c r="D874" s="55"/>
      <c r="E874" s="55"/>
      <c r="F874" s="55"/>
      <c r="G874" s="55"/>
      <c r="H874" s="94"/>
      <c r="I874" s="94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</row>
    <row r="875" spans="1:25" ht="11.25" customHeight="1" x14ac:dyDescent="0.2">
      <c r="A875" s="55"/>
      <c r="B875" s="55"/>
      <c r="C875" s="81"/>
      <c r="D875" s="55"/>
      <c r="E875" s="55"/>
      <c r="F875" s="55"/>
      <c r="G875" s="55"/>
      <c r="H875" s="94"/>
      <c r="I875" s="94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</row>
    <row r="876" spans="1:25" ht="11.25" customHeight="1" x14ac:dyDescent="0.2">
      <c r="A876" s="55"/>
      <c r="B876" s="55"/>
      <c r="C876" s="81"/>
      <c r="D876" s="55"/>
      <c r="E876" s="55"/>
      <c r="F876" s="55"/>
      <c r="G876" s="55"/>
      <c r="H876" s="94"/>
      <c r="I876" s="94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</row>
    <row r="877" spans="1:25" ht="11.25" customHeight="1" x14ac:dyDescent="0.2">
      <c r="A877" s="55"/>
      <c r="B877" s="55"/>
      <c r="C877" s="81"/>
      <c r="D877" s="55"/>
      <c r="E877" s="55"/>
      <c r="F877" s="55"/>
      <c r="G877" s="55"/>
      <c r="H877" s="94"/>
      <c r="I877" s="94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</row>
    <row r="878" spans="1:25" ht="11.25" customHeight="1" x14ac:dyDescent="0.2">
      <c r="A878" s="55"/>
      <c r="B878" s="55"/>
      <c r="C878" s="81"/>
      <c r="D878" s="55"/>
      <c r="E878" s="55"/>
      <c r="F878" s="55"/>
      <c r="G878" s="55"/>
      <c r="H878" s="94"/>
      <c r="I878" s="94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</row>
    <row r="879" spans="1:25" ht="11.25" customHeight="1" x14ac:dyDescent="0.2">
      <c r="A879" s="55"/>
      <c r="B879" s="55"/>
      <c r="C879" s="81"/>
      <c r="D879" s="55"/>
      <c r="E879" s="55"/>
      <c r="F879" s="55"/>
      <c r="G879" s="55"/>
      <c r="H879" s="94"/>
      <c r="I879" s="94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</row>
    <row r="880" spans="1:25" ht="11.25" customHeight="1" x14ac:dyDescent="0.2">
      <c r="A880" s="55"/>
      <c r="B880" s="55"/>
      <c r="C880" s="81"/>
      <c r="D880" s="55"/>
      <c r="E880" s="55"/>
      <c r="F880" s="55"/>
      <c r="G880" s="55"/>
      <c r="H880" s="94"/>
      <c r="I880" s="94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</row>
    <row r="881" spans="1:25" ht="11.25" customHeight="1" x14ac:dyDescent="0.2">
      <c r="A881" s="55"/>
      <c r="B881" s="55"/>
      <c r="C881" s="81"/>
      <c r="D881" s="55"/>
      <c r="E881" s="55"/>
      <c r="F881" s="55"/>
      <c r="G881" s="55"/>
      <c r="H881" s="94"/>
      <c r="I881" s="94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</row>
    <row r="882" spans="1:25" ht="11.25" customHeight="1" x14ac:dyDescent="0.2">
      <c r="A882" s="55"/>
      <c r="B882" s="55"/>
      <c r="C882" s="81"/>
      <c r="D882" s="55"/>
      <c r="E882" s="55"/>
      <c r="F882" s="55"/>
      <c r="G882" s="55"/>
      <c r="H882" s="94"/>
      <c r="I882" s="94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</row>
    <row r="883" spans="1:25" ht="11.25" customHeight="1" x14ac:dyDescent="0.2">
      <c r="A883" s="55"/>
      <c r="B883" s="55"/>
      <c r="C883" s="81"/>
      <c r="D883" s="55"/>
      <c r="E883" s="55"/>
      <c r="F883" s="55"/>
      <c r="G883" s="55"/>
      <c r="H883" s="94"/>
      <c r="I883" s="94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</row>
    <row r="884" spans="1:25" ht="11.25" customHeight="1" x14ac:dyDescent="0.2">
      <c r="A884" s="55"/>
      <c r="B884" s="55"/>
      <c r="C884" s="81"/>
      <c r="D884" s="55"/>
      <c r="E884" s="55"/>
      <c r="F884" s="55"/>
      <c r="G884" s="55"/>
      <c r="H884" s="94"/>
      <c r="I884" s="94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</row>
    <row r="885" spans="1:25" ht="11.25" customHeight="1" x14ac:dyDescent="0.2">
      <c r="A885" s="55"/>
      <c r="B885" s="55"/>
      <c r="C885" s="81"/>
      <c r="D885" s="55"/>
      <c r="E885" s="55"/>
      <c r="F885" s="55"/>
      <c r="G885" s="55"/>
      <c r="H885" s="94"/>
      <c r="I885" s="94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</row>
    <row r="886" spans="1:25" ht="11.25" customHeight="1" x14ac:dyDescent="0.2">
      <c r="A886" s="55"/>
      <c r="B886" s="55"/>
      <c r="C886" s="81"/>
      <c r="D886" s="55"/>
      <c r="E886" s="55"/>
      <c r="F886" s="55"/>
      <c r="G886" s="55"/>
      <c r="H886" s="94"/>
      <c r="I886" s="94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</row>
    <row r="887" spans="1:25" ht="11.25" customHeight="1" x14ac:dyDescent="0.2">
      <c r="A887" s="55"/>
      <c r="B887" s="55"/>
      <c r="C887" s="81"/>
      <c r="D887" s="55"/>
      <c r="E887" s="55"/>
      <c r="F887" s="55"/>
      <c r="G887" s="55"/>
      <c r="H887" s="94"/>
      <c r="I887" s="94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</row>
    <row r="888" spans="1:25" ht="11.25" customHeight="1" x14ac:dyDescent="0.2">
      <c r="A888" s="55"/>
      <c r="B888" s="55"/>
      <c r="C888" s="81"/>
      <c r="D888" s="55"/>
      <c r="E888" s="55"/>
      <c r="F888" s="55"/>
      <c r="G888" s="55"/>
      <c r="H888" s="94"/>
      <c r="I888" s="94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</row>
    <row r="889" spans="1:25" ht="11.25" customHeight="1" x14ac:dyDescent="0.2">
      <c r="A889" s="55"/>
      <c r="B889" s="55"/>
      <c r="C889" s="81"/>
      <c r="D889" s="55"/>
      <c r="E889" s="55"/>
      <c r="F889" s="55"/>
      <c r="G889" s="55"/>
      <c r="H889" s="94"/>
      <c r="I889" s="94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</row>
    <row r="890" spans="1:25" ht="11.25" customHeight="1" x14ac:dyDescent="0.2">
      <c r="A890" s="55"/>
      <c r="B890" s="55"/>
      <c r="C890" s="81"/>
      <c r="D890" s="55"/>
      <c r="E890" s="55"/>
      <c r="F890" s="55"/>
      <c r="G890" s="55"/>
      <c r="H890" s="94"/>
      <c r="I890" s="94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</row>
    <row r="891" spans="1:25" ht="11.25" customHeight="1" x14ac:dyDescent="0.2">
      <c r="A891" s="55"/>
      <c r="B891" s="55"/>
      <c r="C891" s="81"/>
      <c r="D891" s="55"/>
      <c r="E891" s="55"/>
      <c r="F891" s="55"/>
      <c r="G891" s="55"/>
      <c r="H891" s="94"/>
      <c r="I891" s="94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</row>
    <row r="892" spans="1:25" ht="11.25" customHeight="1" x14ac:dyDescent="0.2">
      <c r="A892" s="55"/>
      <c r="B892" s="55"/>
      <c r="C892" s="81"/>
      <c r="D892" s="55"/>
      <c r="E892" s="55"/>
      <c r="F892" s="55"/>
      <c r="G892" s="55"/>
      <c r="H892" s="94"/>
      <c r="I892" s="94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</row>
    <row r="893" spans="1:25" ht="11.25" customHeight="1" x14ac:dyDescent="0.2">
      <c r="A893" s="55"/>
      <c r="B893" s="55"/>
      <c r="C893" s="81"/>
      <c r="D893" s="55"/>
      <c r="E893" s="55"/>
      <c r="F893" s="55"/>
      <c r="G893" s="55"/>
      <c r="H893" s="94"/>
      <c r="I893" s="94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</row>
    <row r="894" spans="1:25" ht="11.25" customHeight="1" x14ac:dyDescent="0.2">
      <c r="A894" s="55"/>
      <c r="B894" s="55"/>
      <c r="C894" s="81"/>
      <c r="D894" s="55"/>
      <c r="E894" s="55"/>
      <c r="F894" s="55"/>
      <c r="G894" s="55"/>
      <c r="H894" s="94"/>
      <c r="I894" s="94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</row>
    <row r="895" spans="1:25" ht="11.25" customHeight="1" x14ac:dyDescent="0.2">
      <c r="A895" s="55"/>
      <c r="B895" s="55"/>
      <c r="C895" s="81"/>
      <c r="D895" s="55"/>
      <c r="E895" s="55"/>
      <c r="F895" s="55"/>
      <c r="G895" s="55"/>
      <c r="H895" s="94"/>
      <c r="I895" s="94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</row>
    <row r="896" spans="1:25" ht="11.25" customHeight="1" x14ac:dyDescent="0.2">
      <c r="A896" s="55"/>
      <c r="B896" s="55"/>
      <c r="C896" s="81"/>
      <c r="D896" s="55"/>
      <c r="E896" s="55"/>
      <c r="F896" s="55"/>
      <c r="G896" s="55"/>
      <c r="H896" s="94"/>
      <c r="I896" s="94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</row>
    <row r="897" spans="1:25" ht="11.25" customHeight="1" x14ac:dyDescent="0.2">
      <c r="A897" s="55"/>
      <c r="B897" s="55"/>
      <c r="C897" s="81"/>
      <c r="D897" s="55"/>
      <c r="E897" s="55"/>
      <c r="F897" s="55"/>
      <c r="G897" s="55"/>
      <c r="H897" s="94"/>
      <c r="I897" s="94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</row>
    <row r="898" spans="1:25" ht="11.25" customHeight="1" x14ac:dyDescent="0.2">
      <c r="A898" s="55"/>
      <c r="B898" s="55"/>
      <c r="C898" s="81"/>
      <c r="D898" s="55"/>
      <c r="E898" s="55"/>
      <c r="F898" s="55"/>
      <c r="G898" s="55"/>
      <c r="H898" s="94"/>
      <c r="I898" s="94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</row>
    <row r="899" spans="1:25" ht="11.25" customHeight="1" x14ac:dyDescent="0.2">
      <c r="A899" s="55"/>
      <c r="B899" s="55"/>
      <c r="C899" s="81"/>
      <c r="D899" s="55"/>
      <c r="E899" s="55"/>
      <c r="F899" s="55"/>
      <c r="G899" s="55"/>
      <c r="H899" s="94"/>
      <c r="I899" s="94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</row>
    <row r="900" spans="1:25" ht="11.25" customHeight="1" x14ac:dyDescent="0.2">
      <c r="A900" s="55"/>
      <c r="B900" s="55"/>
      <c r="C900" s="81"/>
      <c r="D900" s="55"/>
      <c r="E900" s="55"/>
      <c r="F900" s="55"/>
      <c r="G900" s="55"/>
      <c r="H900" s="94"/>
      <c r="I900" s="94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</row>
    <row r="901" spans="1:25" ht="11.25" customHeight="1" x14ac:dyDescent="0.2">
      <c r="A901" s="55"/>
      <c r="B901" s="55"/>
      <c r="C901" s="81"/>
      <c r="D901" s="55"/>
      <c r="E901" s="55"/>
      <c r="F901" s="55"/>
      <c r="G901" s="55"/>
      <c r="H901" s="94"/>
      <c r="I901" s="94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</row>
  </sheetData>
  <autoFilter ref="A3:Q197">
    <sortState ref="A4:Q197">
      <sortCondition ref="C3:C197"/>
    </sortState>
  </autoFilter>
  <sortState ref="A4:Y151">
    <sortCondition descending="1" ref="P4:P151"/>
  </sortState>
  <conditionalFormatting sqref="B206:B1048576 B1:B121">
    <cfRule type="duplicateValues" dxfId="4" priority="5"/>
  </conditionalFormatting>
  <conditionalFormatting sqref="B170">
    <cfRule type="duplicateValues" dxfId="3" priority="2"/>
  </conditionalFormatting>
  <conditionalFormatting sqref="B1:B1048576">
    <cfRule type="duplicateValues" dxfId="2" priority="1"/>
  </conditionalFormatting>
  <conditionalFormatting sqref="B152:B205">
    <cfRule type="duplicateValues" dxfId="1" priority="7"/>
  </conditionalFormatting>
  <conditionalFormatting sqref="B122:B151">
    <cfRule type="duplicateValues" dxfId="0" priority="9"/>
  </conditionalFormatting>
  <pageMargins left="0.7" right="0.7" top="0.75" bottom="0.75" header="0.3" footer="0.3"/>
  <pageSetup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15 okt </vt:lpstr>
      <vt:lpstr>19 Nov</vt:lpstr>
      <vt:lpstr>9 Dec</vt:lpstr>
      <vt:lpstr>Blad1</vt:lpstr>
      <vt:lpstr>11 Feb</vt:lpstr>
      <vt:lpstr>17 Mar</vt:lpstr>
      <vt:lpstr>25 Mar</vt:lpstr>
      <vt:lpstr>Poäng Pojkar</vt:lpstr>
      <vt:lpstr>Poäng Flickor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Watter</dc:creator>
  <cp:keywords/>
  <dc:description/>
  <cp:lastModifiedBy>Peter Skoog</cp:lastModifiedBy>
  <cp:revision/>
  <dcterms:created xsi:type="dcterms:W3CDTF">2018-02-11T16:09:06Z</dcterms:created>
  <dcterms:modified xsi:type="dcterms:W3CDTF">2018-03-26T15:32:59Z</dcterms:modified>
  <cp:category/>
  <cp:contentStatus/>
</cp:coreProperties>
</file>